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24 Dvůr Králové - Vítězná\B4 Vysvětlení, změna č. 4 (dotaz č. 5)\Výkaz výměr 15012026\neoceněný\"/>
    </mc:Choice>
  </mc:AlternateContent>
  <bookViews>
    <workbookView xWindow="0" yWindow="0" windowWidth="0" windowHeight="0" activeTab="11"/>
  </bookViews>
  <sheets>
    <sheet name="1. etapaSO 001.V" sheetId="2" r:id="rId1"/>
    <sheet name="1. etapaSO 002.H" sheetId="3" r:id="rId2"/>
    <sheet name="1. etapaSO 101.11.HSO 101-11.H" sheetId="4" r:id="rId3"/>
    <sheet name="1. etapaSO 101.HSO 101-0.H" sheetId="5" r:id="rId4"/>
    <sheet name="1. etapaSO 101.HSO 101-1.HSO 10" sheetId="6" r:id="rId5"/>
    <sheet name="1. etapaSO 101.HSO 101-2.H" sheetId="7" r:id="rId6"/>
    <sheet name="1. etapaSO 101.HSO 101-3.H" sheetId="8" r:id="rId7"/>
    <sheet name="1. etapaSO 101.HSO 101-7.H" sheetId="9" r:id="rId8"/>
    <sheet name="1. etapaSO 101.HSO 101-8.H" sheetId="10" r:id="rId9"/>
    <sheet name="1. etapaSO 181.V" sheetId="11" r:id="rId10"/>
    <sheet name="1. etapaSO 301" sheetId="12" r:id="rId11"/>
    <sheet name="1. etapaSO 801.H" sheetId="13" r:id="rId12"/>
  </sheets>
  <calcPr/>
</workbook>
</file>

<file path=xl/calcChain.xml><?xml version="1.0" encoding="utf-8"?>
<calcChain xmlns="http://schemas.openxmlformats.org/spreadsheetml/2006/main">
  <c i="13" l="1" r="I3"/>
  <c r="I9"/>
  <c r="O10"/>
  <c r="I10"/>
  <c i="12" r="I3"/>
  <c r="I174"/>
  <c r="O175"/>
  <c r="I175"/>
  <c r="I8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4"/>
  <c r="O85"/>
  <c r="I85"/>
  <c r="I75"/>
  <c r="O80"/>
  <c r="I80"/>
  <c r="O76"/>
  <c r="I76"/>
  <c r="I22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1" r="I3"/>
  <c r="I9"/>
  <c r="O81"/>
  <c r="I81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0" r="I3"/>
  <c r="I10"/>
  <c r="O23"/>
  <c r="I23"/>
  <c r="O19"/>
  <c r="I19"/>
  <c r="O15"/>
  <c r="I15"/>
  <c r="O11"/>
  <c r="I11"/>
  <c i="9" r="I3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8" r="I3"/>
  <c r="I33"/>
  <c r="O50"/>
  <c r="I50"/>
  <c r="O46"/>
  <c r="I46"/>
  <c r="O42"/>
  <c r="I42"/>
  <c r="O38"/>
  <c r="I38"/>
  <c r="O34"/>
  <c r="I34"/>
  <c r="I28"/>
  <c r="O29"/>
  <c r="I29"/>
  <c r="I15"/>
  <c r="O24"/>
  <c r="I24"/>
  <c r="O20"/>
  <c r="I20"/>
  <c r="O16"/>
  <c r="I16"/>
  <c r="I10"/>
  <c r="O11"/>
  <c r="I11"/>
  <c i="7" r="I3"/>
  <c r="I81"/>
  <c r="O90"/>
  <c r="I90"/>
  <c r="O86"/>
  <c r="I86"/>
  <c r="O82"/>
  <c r="I82"/>
  <c r="I76"/>
  <c r="O77"/>
  <c r="I77"/>
  <c r="I71"/>
  <c r="O72"/>
  <c r="I72"/>
  <c r="I66"/>
  <c r="O67"/>
  <c r="I67"/>
  <c r="I37"/>
  <c r="O62"/>
  <c r="I62"/>
  <c r="O58"/>
  <c r="I58"/>
  <c r="O54"/>
  <c r="I54"/>
  <c r="O50"/>
  <c r="I50"/>
  <c r="O46"/>
  <c r="I46"/>
  <c r="O42"/>
  <c r="I42"/>
  <c r="O38"/>
  <c r="I38"/>
  <c r="I32"/>
  <c r="O33"/>
  <c r="I33"/>
  <c r="I19"/>
  <c r="O28"/>
  <c r="I28"/>
  <c r="O24"/>
  <c r="I24"/>
  <c r="O20"/>
  <c r="I20"/>
  <c r="I10"/>
  <c r="O15"/>
  <c r="I15"/>
  <c r="O11"/>
  <c r="I11"/>
  <c i="6" r="I3"/>
  <c r="I108"/>
  <c r="O137"/>
  <c r="I137"/>
  <c r="O133"/>
  <c r="I133"/>
  <c r="O129"/>
  <c r="I129"/>
  <c r="O125"/>
  <c r="I125"/>
  <c r="O121"/>
  <c r="I121"/>
  <c r="O117"/>
  <c r="I117"/>
  <c r="O113"/>
  <c r="I113"/>
  <c r="O109"/>
  <c r="I109"/>
  <c r="I55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41"/>
  <c r="O46"/>
  <c r="I46"/>
  <c r="O42"/>
  <c r="I42"/>
  <c r="I16"/>
  <c r="O37"/>
  <c r="I37"/>
  <c r="O33"/>
  <c r="I33"/>
  <c r="O29"/>
  <c r="I29"/>
  <c r="O25"/>
  <c r="I25"/>
  <c r="O21"/>
  <c r="I21"/>
  <c r="O17"/>
  <c r="I17"/>
  <c r="I11"/>
  <c r="O12"/>
  <c r="I12"/>
  <c i="5" r="I3"/>
  <c r="I92"/>
  <c r="O93"/>
  <c r="I93"/>
  <c r="I27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4" r="I3"/>
  <c r="I24"/>
  <c r="O25"/>
  <c r="I25"/>
  <c r="I15"/>
  <c r="O20"/>
  <c r="I20"/>
  <c r="O16"/>
  <c r="I16"/>
  <c r="I10"/>
  <c r="O11"/>
  <c r="I11"/>
  <c i="3" r="I3"/>
  <c r="I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10"/>
  <c r="I10"/>
  <c i="2" r="I3"/>
  <c r="I9"/>
  <c r="O50"/>
  <c r="I50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<sst xmlns="http://schemas.openxmlformats.org/spreadsheetml/2006/main">
  <si>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</si>
  <si>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</si>
  <si>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</si>
  <si>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</si>
  <si>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</si>
  <si>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36528</t>
  </si>
  <si>
    <t xml:space="preserve">III/29928 DKnL - Vítězná  I. etapa_Kraj_neoceněný_15012026</t>
  </si>
  <si>
    <t>SO 001.V</t>
  </si>
  <si>
    <t>O</t>
  </si>
  <si>
    <t>Objekt:</t>
  </si>
  <si>
    <t>1. etapa</t>
  </si>
  <si>
    <t>I. etapa od ZÚ do km 0,975</t>
  </si>
  <si>
    <t>O1</t>
  </si>
  <si>
    <t>Rozpočet:</t>
  </si>
  <si>
    <t>Všeobecné a předběžné položky (vedlejší)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</si>
  <si>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</si>
  <si>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</si>
  <si>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</si>
  <si>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</si>
  <si>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</si>
  <si>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</si>
  <si>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</si>
  <si>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</si>
  <si>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</si>
  <si>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</si>
  <si>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</si>
  <si>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</si>
  <si>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</si>
  <si>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</si>
  <si>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</si>
  <si>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</si>
  <si>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</si>
  <si>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</si>
  <si>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</si>
  <si>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</si>
  <si>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plynovod, sdělovací vedení, silové vedení
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</si>
  <si>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TS</t>
  </si>
  <si>
    <t>zahrnuje veškeré náklady spojené s objednatelem požadovanými zařízeními</t>
  </si>
  <si>
    <t>02911</t>
  </si>
  <si>
    <t>A</t>
  </si>
  <si>
    <t>OSTATNÍ POŽADAVKY - ZEMĚMĚŘICKÉ ZAMĚŘENÍ</t>
  </si>
  <si>
    <t>zaměření stavby před výstavou – obvod staveniště
Veškerá nutná zaměření nutná k realizaci díla (např. zaměření stavby před výstavbou, vytyčení stavby a obvodu staveniště apod.) a k uvedení stavby do užívání a řádnému předání dokončeného díla - zaměření skutečného provedení díla v délce 975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</si>
  <si>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</si>
  <si>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</si>
  <si>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</si>
  <si>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>C</t>
  </si>
  <si>
    <t>D</t>
  </si>
  <si>
    <t>E</t>
  </si>
  <si>
    <t>02940</t>
  </si>
  <si>
    <t>OSTATNÍ POŽADAVKY - VYPRACOVÁNÍ DOKUMENTACE</t>
  </si>
  <si>
    <t xml:space="preserve">Havarijní plán a protipovodňový plán (2x tištěné paré 1x el. nosič  ).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</si>
  <si>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</si>
  <si>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975 m.
PEVNÁ CENA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</si>
  <si>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
ve 3 vyhotoveních
vypracování DSPS v tištěné a digitální podobě vč. kompletní závěrečné zprávy zhotovitele, specifikace dle SoD</t>
  </si>
  <si>
    <t>zahrnuje veškeré náklady spojené s objednatelem požadovanými pracemi</t>
  </si>
  <si>
    <t>02946</t>
  </si>
  <si>
    <t>OSTAT POŽADAVKY - FOTODOKUMENTACE</t>
  </si>
  <si>
    <t>průběžná fotodokumentace stavby, na konci stavby 2x na CD
Fotodokumentace stavby
- 1x měsíčně zpráva o průběhu výstavby doplněná o sadu barevných fotografií v tištěné i elektronické formě
- 3x závěřečná fotodokumentace s popisem v tištěné i elektronické formě
Délka stavby 975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</si>
  <si>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</si>
  <si>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</si>
  <si>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</si>
  <si>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Zjištění a zdokumentování stávajícího stavu zástavby a objektů, které mohou být dotčeny stavbou před započetím stavebních prací vč. pasportizace a fotodokumentace i projednání s dotčenými vlastníky nemovistostí
videopasportizace + pasport objízdných tras
Pasportizace zástavby a objektů, které mohou být dotčeny stavbou před zahájením stavebních prací. Délka stavby 975 m.
3x tiskem + el. nosič 
PEVNÁ CENA</t>
  </si>
  <si>
    <t>02960</t>
  </si>
  <si>
    <t>OSTATNÍ POŽADAVKY - ODBORNÝ DOZOR</t>
  </si>
  <si>
    <t>zajištění geologa, geotechnika, veškerý odborný dozor v průběhu výstavby
včetně dopravy na staveniště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</si>
  <si>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</si>
  <si>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</si>
  <si>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</si>
  <si>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
02991b OSTATNÍ POŽADAVKY – IFNORMAČNÍ TABULE – 2 ks billboard Královéhradecký kraj (místo realizace bude po dobu realizace stavby osazeno 2 ks velkoplošného billboardu o rozměru 5,1 x 2,4 m dle pravidel objednatele Královéhradecký kraj, formou pronájmu od dodavatele, vč. projednání umístění, montáže a demontáže)</t>
  </si>
  <si>
    <t>VV</t>
  </si>
  <si>
    <t>"&lt;vv&gt;&lt;r&gt;&lt;/r&gt;&lt;/vv&gt; "1.000000 = 1,000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</si>
  <si>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</si>
  <si>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</si>
  <si>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</si>
  <si>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</si>
  <si>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zahrnuje objednatelem povolené náklady na požadovaná zařízení zhotovitele</t>
  </si>
  <si>
    <t>SO 002.H</t>
  </si>
  <si>
    <t>Kácení (hlavní)</t>
  </si>
  <si>
    <t>1</t>
  </si>
  <si>
    <t>Zemní práce</t>
  </si>
  <si>
    <t>11120</t>
  </si>
  <si>
    <t>ODSTRANĚNÍ KŘOVIN ODVOZ NA ŘÍZENOU SKLÁDKU</t>
  </si>
  <si>
    <t>M2</t>
  </si>
  <si>
    <t>ODVOZ NA ŘÍZENOU SKLÁDKU</t>
  </si>
  <si>
    <t>odstranění křovin a stromů do průměru 100 mm
doprava dřevin bez ohledu na vzdálenost
spálení na hromadách nebo štěpkování</t>
  </si>
  <si>
    <t>11211</t>
  </si>
  <si>
    <t>KÁCENÍ STROMŮ D KMENE DO 0,5M</t>
  </si>
  <si>
    <t>kmeny stromů budou odvezeny na ÚS Dvůr Králové, cca 7 km, kde budou uloženy bez
poplatku</t>
  </si>
  <si>
    <t>3+2+230+4 = 239,000 [A]_x000d_
 "odhad stromů na přeložce Cetin dl. přeložka 500 m, počet stromů na přeložce 500 ks z toho 250 ks DN do 0,3 m, 230 do 0,5 m a 20 ks DN do 0,9 m"_x000d_
 "bez stromů pro přeložku CETIN "A-230 = 9,000 [C]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</si>
  <si>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</si>
  <si>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</si>
  <si>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</si>
  <si>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>1+1+20+2 = 24,000 [A]_x000d_
 "odhad stromů na přeložce Cetin dl. přeložka 500 m, počet stromů na přeložce 500 ks z toho 250 ks DN do 0,3 m, 230 do 0,5 m a 20 ks DN do 0,9 m"_x000d_
 "bez stromů pro přeložku CETIN "A-20 = 4,000 [C]</t>
  </si>
  <si>
    <t>11213</t>
  </si>
  <si>
    <t>KÁCENÍ STROMŮ D KMENE PŘES 0,9M</t>
  </si>
  <si>
    <t>kmeny stromů budou odvezeny na na ÚS Dvůr Králové, cca 7 km, kde budou uloženy bez
poplatku</t>
  </si>
  <si>
    <t>1 = 1,000 [A]</t>
  </si>
  <si>
    <t>11214</t>
  </si>
  <si>
    <t>KÁCENÍ STROMŮ D KMENE DO 0,3M</t>
  </si>
  <si>
    <t>18+2+250+4 = 274,000 [A]_x000d_
 "odhad stromů na přeložce Cetin dl. přeložka 500 m, počet stromů na přeložce 500 ks z toho 250 ks DN do 0,3 m, 230 do 0,5 m a 20 ks DN do 0,9 m"_x000d_
 "bez stromů kácených pro přeložku CETIN "A-250 = 24,000 [C]</t>
  </si>
  <si>
    <t>11221</t>
  </si>
  <si>
    <t>ODSTRANĚNÍ PAŘEZŮ D DO 0,5M</t>
  </si>
  <si>
    <t>ODVOZ PAŘEZŮ NA ŘÍZENOU SKLÁDKU</t>
  </si>
  <si>
    <t>274+239 = 513,000 [A]_x000d_
 "bez stromů pro přeložku CETIN "A-250-230 = 33,000 [B]</t>
  </si>
  <si>
    <t>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</si>
  <si>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11222</t>
  </si>
  <si>
    <t>ODSTRANĚNÍ PAŘEZŮ D DO 0,9M</t>
  </si>
  <si>
    <t>24+1 = 25,000 [A]_x000d_
 "přičten 1 stávající pařez"_x000d_
 "bez stromů pro přeložku CETIN "A-20 = 5,000 [C]</t>
  </si>
  <si>
    <t>11223</t>
  </si>
  <si>
    <t>ODSTRANĚNÍ PAŘEZŮ D PŘES 0,9M</t>
  </si>
  <si>
    <t>18481</t>
  </si>
  <si>
    <t>OCHRANA STROMŮ BEDNĚNÍM</t>
  </si>
  <si>
    <t>"16 stromů"_x000d_
 "třešeň pilovitá (sakura) na ZÚ a stromořadí 15 dubů"_x000d_
 16*2,5*3,14*0,5 = 62,800 [A]</t>
  </si>
  <si>
    <t>položka zahrnuje veškerý materiál, výrobky a polotovary, včetně mimostaveništní a vnitrostaveništní dopravy (rovněž přesuny), včetně naložení a složení, případně s uložením</t>
  </si>
  <si>
    <t>184E2</t>
  </si>
  <si>
    <t>PŘESAZOVÁNÍ STROMŮ</t>
  </si>
  <si>
    <t>stávající dřevina druhu lípa bude přesazena
z křižovatky na ZÚ
konkrétní místo bude dohodnuto s orgánem ochrany přírody OŽP Dvůr Králové</t>
  </si>
  <si>
    <t>Položka přesazování stromů zahrnuje vykopání na původním místě, hloubení jamek pro nové osazení (min. rozměry pro stromy 50/50/50cm) s event. výměnou půdy, s hnojením
anorganickým hnojivem a přídavkem organického hnojiva min. 5kg pro stromy, zálivku, kůly, chráničky ke stromům nebo ochrana stromů nátěrem a pod.
položka zahrnuje veškerý materiál, výrobky a polotovary, včetně mimostaveništní a
vnitrostaveništní dopravy (rovněž přesuny), včetně naložení a složení, případně s uložením</t>
  </si>
  <si>
    <t>SO 101-11.H</t>
  </si>
  <si>
    <t>SO 101.11.H</t>
  </si>
  <si>
    <t>Výměna aktivní zóny Silnice III/29928 (hlavní)</t>
  </si>
  <si>
    <t>O2</t>
  </si>
  <si>
    <t>Výměna aktivní zóny (hlavní)</t>
  </si>
  <si>
    <t>015111</t>
  </si>
  <si>
    <t xml:space="preserve">POPLATKY ZA LIKVIDACI ODPADŮ NEKONTAMINOVANÝCH - 17 05 04  VYTĚŽENÉ ZEMINY A HORNINY -  I. TŘÍDA TĚŽITELNOSTI</t>
  </si>
  <si>
    <t>T</t>
  </si>
  <si>
    <t>výkopová zemina
z pol. 123738</t>
  </si>
  <si>
    <t>3080*1,8 = 5544,000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</si>
  <si>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</si>
  <si>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123738</t>
  </si>
  <si>
    <t>ODKOP PRO SPOD STAVBU SILNIC A ŽELEZNIC TŘ. I, ODVOZ NA SKLÁDKU DODAVATELE</t>
  </si>
  <si>
    <t>M3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</si>
  <si>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[G]_x000d_
 G*1,1*0,5 = 3080,000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</si>
  <si>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</si>
  <si>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1718005</t>
  </si>
  <si>
    <t>ULOŽENÍ SYPANINY DO NÁSYPŮ Z NAKUPOVANÝCH MATERIÁLŮ V AKTIVNÍ ZÓNĚ</t>
  </si>
  <si>
    <t xml:space="preserve">"viz. prův. a tech. zprávy, situace a vzorové řezy"_x000d_
 "VÝMĚNA AKTIVNÍ ZÓNY - zemina vhodná min. ze štěrku dobře zrněného GW    500 mm	      ČSN 736133:2010"_x000d_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[G]_x000d_
 G*1,1*0,5 = 3080,000 [H]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</si>
  <si>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</si>
  <si>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</si>
  <si>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</si>
  <si>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28997</t>
  </si>
  <si>
    <t>OPLÁŠTĚNÍ (ZPEVNĚNÍ) Z GEOTEXTILIE A GEOMŘÍŽOVIN</t>
  </si>
  <si>
    <t>netkaná geotextílie 300 g/m2, pevnost v tahu: podélná 10 kN/m, příčná 10 kN/m,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</si>
  <si>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</si>
  <si>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</si>
  <si>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SO 101-0.H</t>
  </si>
  <si>
    <t>SO 101.H</t>
  </si>
  <si>
    <t>Silnice III/29928 (hlavní)</t>
  </si>
  <si>
    <t>Demolice (hlavní)</t>
  </si>
  <si>
    <t>výkopová zemina</t>
  </si>
  <si>
    <t>"Krajnice: "(975-350)*(0,5+0,5)*0,1*1,8 = 112,500 [A]_x000d_
 "sejmutá ornice nebo lesní půda "62,5*1,8 = 112,500 [B]_x000d_
 "čištění příkopů "825*0,5*1,8 = 742,500 [C]_x000d_
 "Celkem: "A+B+C = 967,500 [D]</t>
  </si>
  <si>
    <t>015130</t>
  </si>
  <si>
    <t xml:space="preserve">POPLATKY ZA LIKVIDACI ODPADŮ NEKONTAMINOVANÝCH - 17 03 02  VYBOURANÝ ASFALTOVÝ BETON BEZ DEHTU</t>
  </si>
  <si>
    <t>asfaltové vrstvy
z pol. 113728 a 113338</t>
  </si>
  <si>
    <t>"frézing" 542,46*2 = 1084,920 [A]_x000d_
 "podklad s asf pojivem"_x000d_
 103,975*2 = 207,950 [B]_x000d_
 A+B = 1292,870 [C]</t>
  </si>
  <si>
    <t>015140</t>
  </si>
  <si>
    <t xml:space="preserve">POPLATKY ZA LIKVIDACI ODPADŮ NEKONTAMINOVANÝCH - 17 01 01  BETON Z DEMOLIC OBJEKTŮ, ZÁKLADŮ TV</t>
  </si>
  <si>
    <t>betonová suť</t>
  </si>
  <si>
    <t>"Dlaždice chodníku: "0*0,06*2,5 = 0,000 [A]_x000d_
 "Obruby""bet: "30*0,3*0,15*2,5 = 3,375 [B]_x000d_
 "Žlaby příkopové: "0*0,75*0,15*2,4 = 0,000 [C]_x000d_
 "Vpusti: "2*0,8 = 1,600 [D]_x000d_
 "podklad zpev ploch s cem. pojivem "16,875*2,5 = 42,188 [E]_x000d_
 A+B+C+D+E = 47,163 [F]</t>
  </si>
  <si>
    <t>015330</t>
  </si>
  <si>
    <t xml:space="preserve">POPLATKY ZA LIKVIDACI ODPADŮ NEKONTAMINOVANÝCH - 17 05 04  KAMENNÁ SUŤ</t>
  </si>
  <si>
    <t>kamenná suť
z pol. 113328</t>
  </si>
  <si>
    <t>"demolovaná vozovka" 1345,45*2 = 2690,900 [A]_x000d_
 "Obruby""kamenné: "2*370*0,3*0,3*2 = 133,200 [B]_x000d_
 "Celkem: "A+B = 2824,100 [C]</t>
  </si>
  <si>
    <t>11110</t>
  </si>
  <si>
    <t>ODSTRANĚNÍ TRAVIN</t>
  </si>
  <si>
    <t>"viz. prův. a tech. zprávy, situace a vzorové řezy"_x000d_
 (975-350)*(0,5+0,5) = 625,000 [A]</t>
  </si>
  <si>
    <t>odstranění travin bez ohledu na způsob provedení
přemístění travin s uložením na hromady</t>
  </si>
  <si>
    <t>113171</t>
  </si>
  <si>
    <t>ODSTRAN KRYTU ZPEVNĚNÝCH PLOCH Z DLAŽEB KOSTEK, ODVOZ DO 1KM</t>
  </si>
  <si>
    <t>využití kostek na stavbě
VČETNĚ OČIŠTĚNÍ KOSTEK</t>
  </si>
  <si>
    <t>"využití kostek na stavbě"_x000d_
 "VČETNĚ OČIŠTĚNÍ KOSTEK"_x000d_
 "přídlažba dvoulinka"_x000d_
 370*2*0,25 = 185,000 [B]_x000d_
 B*0,12 = 22,200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</si>
  <si>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</si>
  <si>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113175</t>
  </si>
  <si>
    <t>ODSTRAN KRYTU ZPEVNĚNÝCH PLOCH Z DLAŽEB KOSTEK</t>
  </si>
  <si>
    <t>ODVOZ přebytečného KRYTU</t>
  </si>
  <si>
    <t>"stáv. vozovka"_x000d_
 270*6 = 1620,000 [A]_x000d_
 "přídlažba dvoulinka"_x000d_
 -370*2*0,25 = -185,000 [B]_x000d_
 "sjezdy"_x000d_
 415 = 415,000 [C]_x000d_
 "obruby sjezdů"_x000d_
 342*0,15 = 51,300 [D]_x000d_
 "Celkem: "A+B+C+D = 1901,300 [E]_x000d_
 E*0,12 = 228,156 [F]</t>
  </si>
  <si>
    <t>113321</t>
  </si>
  <si>
    <t>ODSTRAN PODKL ZPEVNĚNÝCH PLOCH Z KAMENIVA NESTMEL, ODVOZ DO 1KM</t>
  </si>
  <si>
    <t>"extravilán recyklace 1. etapa"_x000d_
 "příčné přehození v profilu materiálu pro recyklaci kvůli provedení sanací a návrat materiálu po provedení sanací"_x000d_
 2*(975-370)*2*0,15 = 363,000 [C]</t>
  </si>
  <si>
    <t>113328</t>
  </si>
  <si>
    <t>ODSTRAN PODKL ZPEVNĚNÝCH PLOCH Z KAMENIVA NESTMEL, ODVOZ NA SKLÁDKU DODAVATELE</t>
  </si>
  <si>
    <t>100% celkového objemu s odvozem na skládku</t>
  </si>
  <si>
    <t>"viz. prův. a tech. zprávy, situace a vzorové řezy"_x000d_
 "ODVOZ NA SKLÁDKU DODAVATELE"_x000d_
 "100% celkového objemu s odvozem na skládku"_x000d_
 "intravilán nová kce"_x000d_
 270*6,5*(0,45-0,12)+(370-270)*6,5*(0,45-0,06) = 832,650 [A]_x000d_
 "intravilán křižovatky"_x000d_
 (13+27+11+42+50+92)*(0,45-0,1) = 82,250 [B]_x000d_
 "extravilán recyklace 1. etapa"_x000d_
 "odstanění materiálu pro sanaci"_x000d_
 2*(975-370)*2*0,15 = 363,000 [C]_x000d_
 "extravilán sjezdy 1. etapa"_x000d_
 (16+43+31+42+52+9)*(0,45-0,1) = 67,550 [D]_x000d_
 "Celkem: "A+B+C+D = 1345,450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</si>
  <si>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</si>
  <si>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</si>
  <si>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 ODVOZ NA SKLÁDKU DODAVATELE</t>
  </si>
  <si>
    <t>"viz. prův. a tech. zprávy, situace a vzorové řezy"_x000d_
 "extravilán recyklace 1. etapa"_x000d_
 4159*(0,125-0,1) = 103,975 [C]</t>
  </si>
  <si>
    <t>113348</t>
  </si>
  <si>
    <t>ODSTRAN PODKL ZPEVNĚNÝCH PLOCH S CEM POJIVEM, ODVOZ NA SKLÁDKU DODAVATELE</t>
  </si>
  <si>
    <t>"křižovatka na ZÚ"_x000d_
 "SC 135 mm v JV 1"_x000d_
 "rýha pro kanalizaci"_x000d_
 (114+11)*0,135 = 16,875 [E]</t>
  </si>
  <si>
    <t>113524</t>
  </si>
  <si>
    <t>ODSTRANĚNÍ CHODNÍKOVÝCH OBRUBNÍKŮ BETONOVÝCH, ODVOZ NA SKLÁDKU DODAVATELE</t>
  </si>
  <si>
    <t>M</t>
  </si>
  <si>
    <t>"cesta km 0,360"_x000d_
 30 = 30,000 [A]</t>
  </si>
  <si>
    <t>113534</t>
  </si>
  <si>
    <t>ODSTRANĚNÍ CHODNÍKOVÝCH KAMENNÝCH OBRUBNÍKŮ, ODVOZ NA SKLÁDKU DODAVATELE</t>
  </si>
  <si>
    <t>370*2 = 740,000 [A]</t>
  </si>
  <si>
    <t>113728</t>
  </si>
  <si>
    <t>FRÉZOVÁNÍ ZPEVNĚNÝCH PLOCH ASFALTOVÝCH, ODVOZ NA SKLÁDKU DODAVATELE</t>
  </si>
  <si>
    <t>ODVOZ NA SKLÁDKU DODAVATELE</t>
  </si>
  <si>
    <t>"viz. prův. a tech. zprávy, situace a vzorové řezy"_x000d_
 "intravilán nová kce"_x000d_
 (370-270)*6,5*0,06 = 39,000 [A]_x000d_
 "intravilán křižovatky"_x000d_
 (13+27+11+42+50+92)*0,1 = 23,500 [B]_x000d_
 "extravilán recyklace 1. etapa"_x000d_
 4159*0,1 = 415,900 [C]_x000d_
 "extravilán sjezdy 1. etapa"_x000d_
 (16+43+31+42+52+9)*0,1 = 19,300 [D]_x000d_
 "křižovatka na ZÚ"_x000d_
 (994-114)*0,04+(114+11)*0,1 = 47,700 [E]_x000d_
 "Celkem: "A+B+C+D+E = 545,400 [F]</t>
  </si>
  <si>
    <t>12110</t>
  </si>
  <si>
    <t>SEJMUTÍ ORNICE NEBO LESNÍ PŮDY</t>
  </si>
  <si>
    <t>včetně přesunu na meziskládku dodavatele</t>
  </si>
  <si>
    <t>"viz. prův. a tech. zprávy, situace a vzorové řezy"_x000d_
 (975-350)*(0,5+0,5)*0,1 = 62,500 [A]</t>
  </si>
  <si>
    <t>položka zahrnuje sejmutí ornice bez ohledu na tloušťku vrstvy a její vodorovnou dopravu
nezahrnuje uložení na trvalou skládku</t>
  </si>
  <si>
    <t>12843</t>
  </si>
  <si>
    <t>PŘEDRCENÍ VÝKOPKU TŘ. II</t>
  </si>
  <si>
    <t>předrcení lokálně zjištěné vrstvy s kameny nevhodné k recyklaci
Rozsah této vrstvy (v okolí sondy S3, km 0,460 P) lze upřesnit při provádění sanací okrajů.</t>
  </si>
  <si>
    <t>"předrcení lokálně zjištěné vrstvy s kameny nevhodné k recyklaci"_x000d_
 "Rozsah této vrstvy (v okolí sondy S3, km 0,460 P) lze upřesnit při provádění sanací okrajů."_x000d_
 300*2*0,15 = 90,000 [A]</t>
  </si>
  <si>
    <t>položka nezahrnuje žádnou manipulaci s výkopkem (nakládání, doprava)</t>
  </si>
  <si>
    <t>12922</t>
  </si>
  <si>
    <t>ODSTRANĚNÍ KRAJNIC TL. DO 100MM</t>
  </si>
  <si>
    <t>"viz. prův. a tech. zprávy, situace a vzorové řezy"_x000d_
 "ODSTRANĚNÍ KRAJNIC TL DO 100MM"_x000d_
 (975-350)*(0,5+0,5) = 625,000 [A]</t>
  </si>
  <si>
    <t>- vodorovná a svislá doprava, přemístění, přeložení, manipulace s výkopkem a uložení na skládku (bez poplatku)</t>
  </si>
  <si>
    <t>12932</t>
  </si>
  <si>
    <t>čiš</t>
  </si>
  <si>
    <t>ČIŠTĚNÍ PŘÍKOPŮ OD NÁNOSU DO 0,5M3/M</t>
  </si>
  <si>
    <t>"viz. prův. a tech. zprávy, situace a vzorové řezy"_x000d_
 (975-350)*1 = 625,000 [A]_x000d_
 800-600 = 200,000 [B]_x000d_
 "Celkem: "A+B = 825,000 [C]</t>
  </si>
  <si>
    <t>129946</t>
  </si>
  <si>
    <t>ČIŠTĚNÍ POTRUBÍ DN DO 400MM</t>
  </si>
  <si>
    <t xml:space="preserve">"viz. prův. a tech. zprávy, situace a vzorové řezy"_x000d_
 "čištění propustku "_x000d_
 "podélné propustky v km 0,470  "_x000d_
 10 = 10,000 [A]_x000d_
 "příčné propustky v km 0,390"_x000d_
 12 = 12,000 [B]_x000d_
 "Celkem: "A+B = 22,000 [C]</t>
  </si>
  <si>
    <t>129957</t>
  </si>
  <si>
    <t>ČIŠTĚNÍ POTRUBÍ DN DO 500MM</t>
  </si>
  <si>
    <t>"viz. prův. a tech. zprávy, situace a vzorové řezy"_x000d_
 "čištění propustku "_x000d_
 "sjezdy Eurovia a Cemex"_x000d_
 13+36+15 = 64,000 [A]</t>
  </si>
  <si>
    <t>9</t>
  </si>
  <si>
    <t>Ostatní konstrukce a práce</t>
  </si>
  <si>
    <t>96687</t>
  </si>
  <si>
    <t>VYBOURÁNÍ ULIČNÍCH VPUSTÍ KOMPLETNÍCH</t>
  </si>
  <si>
    <t>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</si>
  <si>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</si>
  <si>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101-1.H</t>
  </si>
  <si>
    <t>Komunikace (hlavní)</t>
  </si>
  <si>
    <t>O3</t>
  </si>
  <si>
    <t>Základní konstrukce (hlavní)</t>
  </si>
  <si>
    <t>"Odkopávky: "160*1,8 = 288,000 [A]_x000d_
 "Rýhy,vsakovací příkop:" (1323,1+0)*1,8 = 2381,580 [B]_x000d_
 "Celkem: "A+B = 2669,580 [C]</t>
  </si>
  <si>
    <t>"viz. prův. a tech. zprávy, situace a vzorové řezy"_x000d_
 "Výkopy pro komunikace: "_x000d_
 160 = 160,000 [A]</t>
  </si>
  <si>
    <t>126738</t>
  </si>
  <si>
    <t>ZŘÍZENÍ STUPŇŮ V PODLOŽÍ NÁSYPŮ TŘ. I, ODVOZ NA SKLÁDKU DODAVATELE</t>
  </si>
  <si>
    <t>"zazubení svahu stávající silnice při rozšíření násypu zemního tělesa u strmého stávajícího svahu"_x000d_
 "výška každého stupně zazubení svahu 1,50 m"_x000d_
 "šířka každého stupně zazubení svahu 1,50 m"_x000d_
 "rozsah zazubení km 0,590 - 0,610"_x000d_
 20*1,6 = 32,000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</si>
  <si>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</si>
  <si>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</si>
  <si>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</t>
  </si>
  <si>
    <t>"viz. prův. a tech. zprávy, situace a vzorové řezy"_x000d_
 "Odkopávky: "160 = 160,000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</si>
  <si>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</si>
  <si>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17181</t>
  </si>
  <si>
    <t>ULOŽENÍ SYPANINY DO NÁSYPŮ Z NAKUP MATERIÁLŮ</t>
  </si>
  <si>
    <t>včetně pořízení a případné úpravy násypového materiálu</t>
  </si>
  <si>
    <t>"km 0,590 - 0,610"_x000d_
 "plocha x dl"_x000d_
 (1,1+1,6)*20 = 54,000 [A]_x000d_
 120 = 120,000 [B]_x000d_
 "Celkem: "A+B = 174,000 [C]</t>
  </si>
  <si>
    <t xml:space="preserve">Položka konstrukce ze zemin zahrnuje zejména: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</si>
  <si>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</si>
  <si>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</si>
  <si>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"viz. prův. a tech. zprávy, situace a vzorové řezy"_x000d_
 5600 = 5600,000 [A]</t>
  </si>
  <si>
    <t>položka zahrnuje úpravu pláně včetně vyrovnání výškových rozdílů. Míru zhutnění určuje projekt.</t>
  </si>
  <si>
    <t>18135</t>
  </si>
  <si>
    <t>ÚPRAVA PLÁNĚ BEZ ZHUT VČETNĚ SVAHOVÁNÍ</t>
  </si>
  <si>
    <t>pro ohumusování</t>
  </si>
  <si>
    <t>Veškeré práce jsou obsaženy v textu položky včetně vyrovnání výškových rozdílů.</t>
  </si>
  <si>
    <t>21197</t>
  </si>
  <si>
    <t>OPLÁŠTĚNÍ ODVODŇOVACÍCH ŽEBER Z GEOTEXTILIE</t>
  </si>
  <si>
    <t>netkaná geotextílie 300 g/m2, pevnost v tahu: 10 kN/m
NA ZÁKLADĚ ZKOUŠEK</t>
  </si>
  <si>
    <t>1323,1*2,5 = 3307,750 [A]</t>
  </si>
  <si>
    <t>položka zahrnuje dodávku předepsané geotextilie, mimostaveništní a vnitrostaveništní dopravu a její uložení včetně potřebných přesahů (nezapočítávají se do výměry)</t>
  </si>
  <si>
    <t>212046</t>
  </si>
  <si>
    <t>TRATIVODY KOMPLET Z TRUB NEKOV DN DO 200MM, RÝHA TŘ II</t>
  </si>
  <si>
    <t>trativody PVC DN 160</t>
  </si>
  <si>
    <t>"drenáž vpravo 285 m"_x000d_
 "drenáž vlevo 360 m"_x000d_
 "drenáž vpravo 670-415"_x000d_
 "drenáž vlevo 1010-600"_x000d_
 "drenáž vlevo 600-370"_x000d_
 "drenáž vpravo 950-670"_x000d_
 285*1,01 = 287,850 [A]_x000d_
 360*1,01 = 363,600 [B]_x000d_
 (670-415)*1,01 = 257,550 [C]_x000d_
 (1010-600)*1,01 = 414,100 [D]_x000d_
 (600-370)*1,01 = 232,300 [E]_x000d_
 (950-670)*1,01 = 282,800 [L]_x000d_
 "Celkem: "A+B+C+D+E+L = 1838,200 [M]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</si>
  <si>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</si>
  <si>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</t>
  </si>
  <si>
    <t>Vodorovné konstrukce</t>
  </si>
  <si>
    <t>465512</t>
  </si>
  <si>
    <t>DLAŽBY Z LOMOVÉHO KAMENE NA MC</t>
  </si>
  <si>
    <t>z položky 9183E2</t>
  </si>
  <si>
    <t>"dlážděná plocha 1. etapy"_x000d_
 "km 0,590- 0,610"_x000d_
 97*0,20 = 19,400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</si>
  <si>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</si>
  <si>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</si>
  <si>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</si>
  <si>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56333</t>
  </si>
  <si>
    <t>VOZOVKOVÉ VRSTVY ZE ŠTĚRKODRTI TL. DO 150MM</t>
  </si>
  <si>
    <t>ŠDA 0/32 GE 150 podle ČSN 73 6126-1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</si>
  <si>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</si>
  <si>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ŠDA 0/45 GE 150 podle ČSN 73 6126-1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</si>
  <si>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"Celkem: "A+B+D+E = 3180,000 [G]</t>
  </si>
  <si>
    <t>567336</t>
  </si>
  <si>
    <t>VRSTVY PRO OBNOVU A OPRAVY Z RECYKL MATERIÁLU TL DO 150MM</t>
  </si>
  <si>
    <t>Bez nákupu materiálu 
viz položka 8 - demolice
konstrukční vrstva pro recyklaci za studena s využitím stáv. materiálu</t>
  </si>
  <si>
    <t>"extravilán recyklace 1. etapa"_x000d_
 "příčné přehození v profilu materiálu pro recyklaci kvůli provedení sanací a návrat materiálu po provedení sanací"_x000d_
 2*(975-370)*2 = 2420,000 [C]</t>
  </si>
  <si>
    <t>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</si>
  <si>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567504</t>
  </si>
  <si>
    <t>R</t>
  </si>
  <si>
    <t>VRSTVY PRO OBNOVU A OPRAVY RECYK ZA STUDENA CEM A ASF EMULZÍ</t>
  </si>
  <si>
    <t>Přesná receptura není stanovena. Pro směsi stmelené cementem + asfaltovou emulzí se dávkování asfaltové emulze navrhuje v rozmezí 2,0 % až 3,5 % v množství zbytkového asfaltu a dávkování cementu 2,5 % až 4,0 % při splnění CSN 73 6147. UPŘESNĚNO DLE PRŮKAZNÍCH ZKOUŠEK ZE VZORKU ODEBRANÝCH NA STAVBĚ.
Pro případ, kdy zjištěná frakce dle PZ pro recyklaci bude větší než 0/45 použije se jako dopočet do minimální tloušťky recyklace 200 mm (tedy 50 mm). Provedení po odsouhlasení TDS.</t>
  </si>
  <si>
    <t>4745,05 * 0,05 = 237,253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</si>
  <si>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</si>
  <si>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567534</t>
  </si>
  <si>
    <t>VRST PRO OBNOVU A OPR RECYK ZA STUD CEM A ASF EM TL DO 150MM</t>
  </si>
  <si>
    <t>Recyklace za studena na místě s použitím cementu a asfaltového pojiva podle TP 208 - vrstva
RS CA (na místě) tloušťky 150 mm</t>
  </si>
  <si>
    <t>"Recyklace za studena na místě s použitím cementu a asfaltového pojiva podle TP 208 - vrstva"_x000d_
 "RS CA (na místě) tloušťky 150 mm"_x000d_
 4159 = 4159,000 [C]_x000d_
 (975-370)*2*(0,05+0,02+0,035+0,15) = 308,550 [D]_x000d_
 "rozšíření pod curbking o 0,50 m"_x000d_
 (975-600+660-480)*0,50 = 277,500 [E]_x000d_
 "Celkem: "C+D+E = 4745,050 [F]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</si>
  <si>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</si>
  <si>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</si>
  <si>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</si>
  <si>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"viz. prův. a tech. zprávy, situace a vzorové řezy"_x000d_
 (975-350)*2*0,50 = 625,000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</si>
  <si>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</si>
  <si>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</si>
  <si>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</si>
  <si>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PI,A 0,80 kg/m2
Infiltrační post ik z kationaktivní asfaltové emulze v množství zbytkového asfaltu 0,8 kg/m2
s podrcením kamenivem frakce 0/2 nebo 2/4</t>
  </si>
  <si>
    <t>"viz. prův. a tech. zprávy, situace a vzorové řezy"_x000d_
 2958+4243,7 = 7201,700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</si>
  <si>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</si>
  <si>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</si>
  <si>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</si>
  <si>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PS-EM 0,4 kg/m2
Spojovací post ik z kationaktivní asfaltové emulze ur ené pro spojovací post iky v množství
zbytkového asfaltu 0,4 kg/m2;</t>
  </si>
  <si>
    <t>"viz. prův. a tech. zprávy, situace a vzorové řezy"</t>
  </si>
  <si>
    <t>572214</t>
  </si>
  <si>
    <t>SPOJOVACÍ POSTŘIK Z MODIFIK EMULZE DO 0,5KG/M2</t>
  </si>
  <si>
    <t>PS-EM 0,4 kg/m2
Spojovací post ik z modifikované kationaktivní asfaltové emulze ur ené pro spojovací post iky
v množství zbytkového asfaltu 0,4 kg/m2</t>
  </si>
  <si>
    <t>574A34</t>
  </si>
  <si>
    <t>ASFALTOVÝ BETON PRO OBRUSNÉ VRSTVY ACO 11+, 11S TL. 40MM</t>
  </si>
  <si>
    <t>ACO 11+</t>
  </si>
  <si>
    <t>"viz. prův. a tech. zprávy, situace a vzorové řezy"_x000d_
 "intravilán nová kce"_x000d_
 2405 = 2405,000 [A]_x000d_
 "intravilán křižovatky"_x000d_
 13+27+11+42+50+92 = 235,000 [B]_x000d_
 "extravilán recyklace 1. etapa"_x000d_
 4159 = 4159,000 [C]_x000d_
 "extravilán sjezdy 1. etapa"_x000d_
 16+43+31+42+52+9 = 193,000 [D]_x000d_
 "křižovatka na ZÚ"_x000d_
 994+114+11 = 1119,000 [E]_x000d_
 "Celkem: "A+B+C+D+E = 8111,000 [F]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</si>
  <si>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</si>
  <si>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</si>
  <si>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</si>
  <si>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</si>
  <si>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"viz. prův. a tech. zprávy, situace a vzorové řezy"_x000d_
 "intravilán nová kce"_x000d_
 2405 = 2405,000 [A]_x000d_
 "intravilán křižovatky"_x000d_
 13+27+11+42+50+92 = 235,000 [B]_x000d_
 "extravilán sjezdy 1. etapa"_x000d_
 16+43+31+42+52+9 = 193,000 [D]_x000d_
 "křižovatka na ZÚ- v části plná kce"_x000d_
 114+11 = 125,000 [E]_x000d_
 "Celkem: "A+B+D+E = 2958,000 [F]</t>
  </si>
  <si>
    <t>574E46</t>
  </si>
  <si>
    <t>ASFALTOVÝ BETON PRO PODKLADNÍ VRSTVY ACP 16+, 16S TL. 50MM</t>
  </si>
  <si>
    <t>ACP 16+</t>
  </si>
  <si>
    <t>574E66</t>
  </si>
  <si>
    <t>ASFALTOVÝ BETON PRO PODKLADNÍ VRSTVY ACP 16+, 16S TL. 70MM</t>
  </si>
  <si>
    <t>"viz. prův. a tech. zprávy, situace a vzorové řezy"_x000d_
 "nad recyklaci"_x000d_
 "extravilán recyklace 1. etapa"_x000d_
 4159 = 4159,000 [C]_x000d_
 (975-370)*2*(0,05+0,02) = 84,700 [D]_x000d_
 "Celkem: "C+D = 4243,700 [E]</t>
  </si>
  <si>
    <t>9113C1</t>
  </si>
  <si>
    <t>SVODIDLO OCEL SILNIČ JEDNOSTR, ÚROVEŇ ZADRŽ H2 - DODÁVKA A MONTÁŽ</t>
  </si>
  <si>
    <t>úroveň zadržení N2
sloupky po 2 m
typ JSNH4/H2
náběhy dl. 8 m</t>
  </si>
  <si>
    <t>"úroveň zadržení N2"_x000d_
 "sloupky po 2 m"_x000d_
 "typ JSNH4/H2"_x000d_
 "náběhy dl. 8 m"_x000d_
 250 = 250,000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</si>
  <si>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</si>
  <si>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91722</t>
  </si>
  <si>
    <t>CHODNÍK OBRUBY Z BETON OBRUBNÍKŮ nájezdový</t>
  </si>
  <si>
    <t>obrubník nájezdový 150/150/1000</t>
  </si>
  <si>
    <t>1,02*(34+3,5+2,5+3,7+3+7,2+4,6+3,5+10+4+4+3,75+4+6,5+3+4+5+12) = 120,615 [A]</t>
  </si>
  <si>
    <t>Popisy prací zahrnují veškerý materiál, výrobky a polotovary, včetně mimostaveništní a vnitrostaveništní dopravy (rovněž přesuny), včetně naložení a složení,případně s uložením.
Položka obruby a zpomalovací prahy zahrnuje i betonové lože i boční betonovou opěrku.</t>
  </si>
  <si>
    <t>3</t>
  </si>
  <si>
    <t>CHODNÍK OBRUBY Z BETON OBRUBNÍKŮ přechodový</t>
  </si>
  <si>
    <t>obrubník přechodový levý 250-150/150/1000
obrubník přechodový pravý 150-250/150/1000</t>
  </si>
  <si>
    <t>"levý "18+1 = 19,000 [A]_x000d_
 "pravý" 18+1 = 19,000 [B]_x000d_
 "Celkem: "A+B = 38,000 [C]</t>
  </si>
  <si>
    <t>917224</t>
  </si>
  <si>
    <t>SILNIČNÍ A CHODNÍKOVÉ OBRUBY Z BETONOVÝCH OBRUBNÍKŮ ŠÍŘ 150MM</t>
  </si>
  <si>
    <t>chodníkový (silniční) obrubník 150/250/1000</t>
  </si>
  <si>
    <t>"intravilán"_x000d_
 1,02*(370+370) = 754,800 [A]_x000d_
 "cesta km 0,360"_x000d_
 30 = 30,000 [B]_x000d_
 "odečet nájezdových obrubníků"_x000d_
 -(34+3,5+2,5+3,7+3+7,2+4,6+3,5+10+4+4+3,75+4+6,5+3+4+5+12) = -118,250 [C]_x000d_
 "odečet přechodových obrubníků pravých a levých"_x000d_
 -18*2 = -36,000 [D]_x000d_
 "Celkem: "A+B+C+D = 630,550 [E]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</si>
  <si>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</si>
  <si>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</si>
  <si>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</si>
  <si>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"SO 101"_x000d_
 "dvoulinka ze stávajících žulových kostek z vozovky"_x000d_
 370*2 = 740,000 [A]</t>
  </si>
  <si>
    <t>Položka zahrnuje:
JEN pokládku DVOU řad STÁVAJÍCÍCH ŽULOVÝCH dlažebních kostek Z VOZOVKY o rozměrech předepsaných zadávací
dokumentací
betonové lože i boční betonovou opěrku.</t>
  </si>
  <si>
    <t>91795</t>
  </si>
  <si>
    <t>ZPOMALOVACÍ PRAHY Z DLAŽEB KOSTEK DROBNÝCH</t>
  </si>
  <si>
    <t>"SO 101"_x000d_
 "ul. Nedbalova předláždění stávajícího dlážděného prahu"_x000d_
 12*1 = 12,000 [A]</t>
  </si>
  <si>
    <t xml:space="preserve">Položka zahrnuje:
  pokládku dlažebních kostek v rozměrech předepsaných zadávací dokumentací předepsané podkladní vrstvy
výplň spar materiálem předepsaným zadávací dokumentací</t>
  </si>
  <si>
    <t>93531</t>
  </si>
  <si>
    <t>ŽLABY A RIGOLY MONOLITICKÉ BETONOVÉ PRŮŘEZ 0,09 M2</t>
  </si>
  <si>
    <t>"plocha navrženého curbkingu je 0,067 m2"_x000d_
 975-600 = 375,000 [A]_x000d_
 660-480 = 180,000 [B]_x000d_
 "propojení do stáv. žlabovek po 50 m"_x000d_
 8+4 = 12,000 [C]_x000d_
 "Celkem: "A+B+C = 567,000 [D]</t>
  </si>
  <si>
    <t>položka zahrnuje:
- dodání a uložení betonové směsi předepsané kvality do předepsaného tvaru
- provedení spar (smršťovacích, vkládaných, řezaných)
- postřiky povrchu (proti odpařování, ochranné)</t>
  </si>
  <si>
    <t>935843</t>
  </si>
  <si>
    <t>PŘEDLÁŽDĚNÍ ŽLABŮ A RIGOLŮ DLÁŽDĚNÝCH Z BETON DLAŽDIC</t>
  </si>
  <si>
    <t>"předláždění stávajících žlabů nad stávajícím plynovodem"_x000d_
 (800-400)*0,6 = 240,000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</si>
  <si>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</t>
  </si>
  <si>
    <t>SO 101-2.H</t>
  </si>
  <si>
    <t>Propustky příčné (hlavní)</t>
  </si>
  <si>
    <t>32,4*1,8 = 58,320 [A]</t>
  </si>
  <si>
    <t>kamenná suť
z pol. 966138</t>
  </si>
  <si>
    <t>"demolovaná prop" 7,2*2 = 14,400 [A]</t>
  </si>
  <si>
    <t>6,5*2*0,30 = 3,900 [A]</t>
  </si>
  <si>
    <t>132738</t>
  </si>
  <si>
    <t>HLOUBENÍ RÝH ŠÍŘ DO 2M PAŽ I NEPAŽ TŘ. I, ODVOZ NA SKLÁDKU DODAVATELE</t>
  </si>
  <si>
    <t>"propustky"_x000d_
 "km 0,600"_x000d_
 13,5*1,6*1,5 = 32,400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</si>
  <si>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</si>
  <si>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17581</t>
  </si>
  <si>
    <t>OBSYP POTRUBÍ A OBJEKTŮ Z NAKUPOVANÝCH MATERIÁLŮ</t>
  </si>
  <si>
    <t>štěrkopísek 0-22mm
z položky 9183E2</t>
  </si>
  <si>
    <t>(13,5)*1,6*1,5-0,25*3,14*0,8*0,8*13,5 = 25,618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</si>
  <si>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</si>
  <si>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272314</t>
  </si>
  <si>
    <t>ZÁKLADY Z PROSTÉHO BETONU DO C25/30</t>
  </si>
  <si>
    <t>C25/30 XF3, XD3
z položky 9183E2</t>
  </si>
  <si>
    <t>"stabilizační práh"_x000d_
 0,3*1,0*0,6 = 0,180 [A]_x000d_
 2*A = 0,360 [B]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</si>
  <si>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</si>
  <si>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451112</t>
  </si>
  <si>
    <t>PODKL A VÝPLŇ VRSTVY Z DÍLCŮ BETON DO C12/15</t>
  </si>
  <si>
    <t>"podkladní práh"_x000d_
 0,15*0,15*0,7 = 0,016 [A]_x000d_
 0,5*A*(13,5)/3+0,001 = 0,037 [B]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</si>
  <si>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</si>
  <si>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</si>
  <si>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</si>
  <si>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"šířka"_x000d_
 0,8+2*(0,10+0,50+0,15) = 2,300 [A]_x000d_
 "šířka x délka x výška"_x000d_
 A*(13,5)*0,1 = 3,105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</si>
  <si>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</si>
  <si>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</si>
  <si>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</si>
  <si>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"opevnění čela a dláždění vtoku"_x000d_
 "šířka x výška x tl."_x000d_
 (1+0,8+1)*(1+0,8+1,5)*0,10 = 0,924 [A]_x000d_
 "dvě čela"_x000d_
 2*A = 1,848 [B]</t>
  </si>
  <si>
    <t>451324</t>
  </si>
  <si>
    <t>PODKL A VÝPLŇ VRSTVY ZE ŽELEZOBET DO C25/30</t>
  </si>
  <si>
    <t>"šířka"_x000d_
 0,8+2*(0,15+0,15) = 1,400 [A]_x000d_
 "šířka x délka x výška"_x000d_
 A*(13,5)*0,1 = 1,890 [B]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</si>
  <si>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</si>
  <si>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451366</t>
  </si>
  <si>
    <t>VÝZTUŽ PODKL VRSTEV Z KARI-SÍTÍ</t>
  </si>
  <si>
    <t>"výztuž KARI sítě 5/100x5/100"_x000d_
 "3,08 kg/m2"_x000d_
 "pro podkladní betonovou desku"_x000d_
 "š x (dl) x hmotnost v t/m2"_x000d_
 1,40*(13,5)*0,00308 = 0,058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</si>
  <si>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</si>
  <si>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46251</t>
  </si>
  <si>
    <t>ZÁHOZ Z LOMOVÉHO KAMENE</t>
  </si>
  <si>
    <t>1*8*3*0,5 = 12,000 [A]</t>
  </si>
  <si>
    <t>položka zahrnuje:
- dodávku a zához lomového kamene předepsané frakce včetně mimostaveništní a vnitrostaveništní dopravy
není-li v zadávací dokumentaci uvedeno jinak, jedná se o nakupovaný materiál</t>
  </si>
  <si>
    <t>"šířka x výška x tl."_x000d_
 (1+0,8+1)*(1+0,8+1,5)*0,20 = 1,848 [A]_x000d_
 "dvě čela"_x000d_
 2*A = 3,696 [B]</t>
  </si>
  <si>
    <t>"dvě vrstvy"_x000d_
 2*6,5*2 = 26,000 [A]</t>
  </si>
  <si>
    <t>7</t>
  </si>
  <si>
    <t>Přidružená stavební výroba</t>
  </si>
  <si>
    <t>711211</t>
  </si>
  <si>
    <t>IZOLACE ZVLÁŠT KONSTR PROTI ZEM VLHK ASFALT NÁTĚRY</t>
  </si>
  <si>
    <t xml:space="preserve">"izolační nátěr  1xNP+2xNA"_x000d_
 "plocha pro izolaci"_x000d_
 3*3,14*0,80*(13,5) = 101,736 [C]_x000d_
 0,5*C = 50,868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</si>
  <si>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</si>
  <si>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</si>
  <si>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</t>
  </si>
  <si>
    <t>899524</t>
  </si>
  <si>
    <t>OBETONOVÁNÍ POTRUBÍ Z PROSTÉHO BETONU DO C25/30</t>
  </si>
  <si>
    <t>C25/30 XF3, XD3</t>
  </si>
  <si>
    <t>"obetonování potrubí"_x000d_
 3,14*0,80*0,15*(13,5) = 5,087 [C]_x000d_
 0,5*C = 2,544 [E]</t>
  </si>
  <si>
    <t>9183E2</t>
  </si>
  <si>
    <t>PROPUSTY Z TRUB DN 800MM ŽELEZOBETONOVÝCH</t>
  </si>
  <si>
    <t>"km 0,600"_x000d_
 13,5 = 13,500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</si>
  <si>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</si>
  <si>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9185D2</t>
  </si>
  <si>
    <t>ČELA KAMENNÁ PROPUSTU Z TRUB DN DO 600MM</t>
  </si>
  <si>
    <t>doplnění šikmá čela stávajícího podélného propustku v km 0,470</t>
  </si>
  <si>
    <t>"SO 101"_x000d_
 "doplněníšikmá čela stávajícího podélného propustku v km 0,470"_x000d_
 2 = 2,000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</si>
  <si>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</si>
  <si>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966138</t>
  </si>
  <si>
    <t>BOURÁNÍ KONSTRUKCÍ Z KAMENE NA MC S ODVOZEM NA SKLÁDKU DODAVATELE</t>
  </si>
  <si>
    <t>"kamenný stáv. prop. km 0,600"_x000d_
 (1,0+0,5)*2*0,3*8,0 = 7,200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</si>
  <si>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</si>
  <si>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101-3.H</t>
  </si>
  <si>
    <t>Vpusti a přípojky</t>
  </si>
  <si>
    <t>015112</t>
  </si>
  <si>
    <t xml:space="preserve">POPLATKY ZA LIKVIDACI ODPADŮ NEKONTAMINOVANÝCH - 17 05 04  VYTĚŽENÉ ZEMINY A HORNINY -  II. TŘÍDA TĚŽITELNOSTI</t>
  </si>
  <si>
    <t>"Rýhy:" 30*1,8 = 54,000 [A]</t>
  </si>
  <si>
    <t>132838</t>
  </si>
  <si>
    <t>HLOUBENÍ RÝH ŠÍŘ DO 2M PAŽ I NEPAŽ TŘ. II, ODVOZ NA SKLÁDKU</t>
  </si>
  <si>
    <t>"Přípojky UV: "20*1,5*0,8 = 24,000 [B]_x000d_
 "HV"_x000d_
 1,5*2*2 = 6,000 [C]_x000d_
 "Celkem: "B+C = 30,000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</si>
  <si>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</si>
  <si>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17481</t>
  </si>
  <si>
    <t>ZÁSYP JAM A RÝH Z NAKUPOVANÝCH MATERIÁLŮ</t>
  </si>
  <si>
    <t>"Přípojky UV: "20*0,9*0,8 = 14,400 [A]_x000d_
 "HV"_x000d_
 1,5*2*0,1 = 0,300 [B]_x000d_
 "Celkem: "A+B = 14,700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</si>
  <si>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</si>
  <si>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"Přípojky UV: "20*0,4 = 8,000 [A]_x000d_
 "HV"_x000d_
 1,5*2*0,1 = 0,300 [B]_x000d_
 "Celkem: "A+B = 8,300 [C]</t>
  </si>
  <si>
    <t xml:space="preserve">Položka zahrnuje: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případné prohození nebo třídění materiálu.</t>
  </si>
  <si>
    <t>45152</t>
  </si>
  <si>
    <t>PODKLADNÍ A VÝPLŇOVÉ VRSTVY Z KAMENIVA DRCENÉHO</t>
  </si>
  <si>
    <t>"Přípojky UV: "20*0,8*0,15 = 2,400 [A]_x000d_
 "HV "1*1,2*0,15 = 0,180 [B]_x000d_
 "Celkem: "A+B = 2,580 [C]</t>
  </si>
  <si>
    <t>Položka zahrnuje veškerý materiál, výrobky a polotovary, včetně mimostaveništní a vnitrostaveništní dopravy (rovněž přesuny), včetně naložení a složení, případně s uložením.</t>
  </si>
  <si>
    <t>87434</t>
  </si>
  <si>
    <t>POTRUBÍ Z TRUB PLAST ODPAD DN DO 200MM</t>
  </si>
  <si>
    <t>přípojky vpustí DN 200
VČETNĚ NAPOJENÍ NA DEŠŤOVOU KANALIZACI</t>
  </si>
  <si>
    <t>5+5+1,5+6,5+1,5+1,5+1,5+6,5+1,5+1,5+6,5+1,5+6,5+6,5+6,5+10+26+2+28+6 = 131,500 [A]</t>
  </si>
  <si>
    <t xml:space="preserve">- položky pro zhotovení potrubí platí bez ohledu na sklon.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u ocelového potrubí opláštění dle dokumentace a nutné opravy opláštění při jeho poškození
- VČETNĚ NAPOJENÍ NA DEŠŤOVOU KANALIZACI</t>
  </si>
  <si>
    <t>89712</t>
  </si>
  <si>
    <t>VPUSŤ KANALIZAČNÍ ULIČNÍ KOMPLETNÍ Z BETON DÍLCŮ</t>
  </si>
  <si>
    <t>uliční vpust 500 x 500 mm tř. zat. D=400 kN
včetně koše a mříže</t>
  </si>
  <si>
    <t>20 = 20,000 [A]</t>
  </si>
  <si>
    <t xml:space="preserve"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</si>
  <si>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89721</t>
  </si>
  <si>
    <t>VPUSŤ KANALIZAČNÍ HORSKÁ KOMPLETNÍ MONOLITICKÁ BETONOVÁ</t>
  </si>
  <si>
    <t>"KM 0,600	HORSKÁ VPUST"_x000d_
 1 = 1,000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</si>
  <si>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</si>
  <si>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</si>
  <si>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</si>
  <si>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výšková úprava poklopů kanalizačních šachet</t>
  </si>
  <si>
    <t>5 = 5,000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</si>
  <si>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</si>
  <si>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</si>
  <si>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</si>
  <si>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vodovodních a plynovodních uzávěrů</t>
  </si>
  <si>
    <t>"voda"_x000d_
 20 = 20,000 [A]_x000d_
 "plyn"_x000d_
 20 = 20,000 [B]_x000d_
 A+B = 40,000 [C]</t>
  </si>
  <si>
    <t>SO 101-7.H</t>
  </si>
  <si>
    <t>Dopravní značení (hlavní)</t>
  </si>
  <si>
    <t>91228</t>
  </si>
  <si>
    <t>SMĚROVÉ SLOUPKY Z PLAST HMOT VČETNĚ ODRAZNÉHO PÁSKU</t>
  </si>
  <si>
    <t>"vzdálenost sloupků průměrně 20 m"_x000d_
 2*(975-370)/20+1,5 = 62,000 [A]</t>
  </si>
  <si>
    <t>položka zahrnuje:
- dodání a osazení sloupku včetně nutných zemních prací
- vnitrostaveništní a mimostaveništní doprava
- odrazky plastové nebo z retroreflexní fólie</t>
  </si>
  <si>
    <t>červené sloupky Z11g</t>
  </si>
  <si>
    <t>4 = 4,000 [A]</t>
  </si>
  <si>
    <t>91238</t>
  </si>
  <si>
    <t>SMĚROVÉ SLOUPKY Z PLAST HMOT - NÁSTAVCE NA SVODIDLA VČETNĚ ODRAZNÉHO PÁSKU</t>
  </si>
  <si>
    <t>"nástavce na svodidla po 20 m"_x000d_
 (250)/20+0,5 = 13,000 [A]</t>
  </si>
  <si>
    <t>914123</t>
  </si>
  <si>
    <t>DOPRAVNÍ ZNAČKY ZÁKLADNÍ VELIKOSTI OCELOVÉ FÓLIE TŘ 1 - DEMONTÁŽ</t>
  </si>
  <si>
    <t>8 = 8,000 [A]</t>
  </si>
  <si>
    <t>Položka zahrnuje odstranění, demontáž a odklizení materiálu s odvozem na předepsané
místo</t>
  </si>
  <si>
    <t>914161</t>
  </si>
  <si>
    <t>DOPRAVNÍ ZNAČKY ZÁKLADNÍ VELIKOSTI HLINÍKOVÉ FÓLIE TŘ 1 - DODÁVKA A MONTÁŽ</t>
  </si>
  <si>
    <t>Obecná specifikace navržených SDZ: reflexní provedení; retroreflexní materiál min. třídy R1; základní velikost.</t>
  </si>
  <si>
    <t>"P2"_x000d_
 4 = 4,000 [A]_x000d_
 "P3"_x000d_
 1 = 1,000 [I]_x000d_
 "P4"_x000d_
 5 = 5,000 [B]_x000d_
 "E2b"_x000d_
 1 = 1,000 [S]_x000d_
 "A22"_x000d_
 1 = 1,000 [Q]_x000d_
 "E13"_x000d_
 1 = 1,000 [L]_x000d_
 "B32 PRŮJEZD ZAKÁZÁN"_x000d_
 1 = 1,000 [N]_x000d_
 "B20a-70"_x000d_
 1 = 1,000 [D]_x000d_
 "IZ 4a+IZ 4b"_x000d_
 2 = 2,000 [J]_x000d_
 "Celkem: "A+I+B+S+Q+L+N+D+J = 17,000 [T]</t>
  </si>
  <si>
    <t>položka zahrnuje:
- dodávku a montáž značek v požadovaném provedení</t>
  </si>
  <si>
    <t>914913</t>
  </si>
  <si>
    <t>SLOUPKY A STOJKY DZ Z OCEL TRUBEK ZABETON DEMONTÁŽ</t>
  </si>
  <si>
    <t>914941</t>
  </si>
  <si>
    <t>SLOUPKY A STOJKY DOPRAVNÍCH ZNAČEK Z HLINÍK TRUBEK DO PATKY - DODÁVKA A MONTÁŽ</t>
  </si>
  <si>
    <t>"odečítám dodatkové tabulky E__"_x000d_
 17-2 = 15,000 [A]</t>
  </si>
  <si>
    <t>položka zahrnuje:
- sloupky a upevňovací zařízení včetně jejich osazení (betonová patka, zemní práce)</t>
  </si>
  <si>
    <t>915221</t>
  </si>
  <si>
    <t>VODOR DOPRAV ZNAČ PLASTEM STRUKTURÁLNÍ NEHLUČNÉ - DOD A POKLÁDKA</t>
  </si>
  <si>
    <t>"přechod v křižovatce na ZÚ "_x000d_
 "včetně vodicího pásu přechodu dl. 12 m v provedení 2 x 3 proužky"_x000d_
 12*3 = 36,000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</si>
  <si>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</si>
  <si>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</si>
  <si>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</si>
  <si>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bude provedeno v bílé barvě s retroreflexní zvučící úpravou. Značení bude z plastických materiálů strojově
nanášených za studena s dlouhodobou životností. Technické parametry vodorovných dopravních značek (denní
a noční viditelnost, drsnost) musí být v souladu s ČSN EN 1436. Požadavky na materiál stanoví ČSN EN 1423,
ČSN EN 1424, ČSN EN 1790, ČSN EN 1871</t>
  </si>
  <si>
    <t>"V4, V1a, V4"_x000d_
 (975-370)*(0,25+0,125+0,25) = 378,125 [A]_x000d_
 370*0,125 = 46,250 [B]_x000d_
 40*0,25 = 10,000 [C]_x000d_
 "V3"_x000d_
 (30+30)*0,125 = 7,500 [D]_x000d_
 "Celkem: "A+B+C+D = 441,875 [E]</t>
  </si>
  <si>
    <t>91551</t>
  </si>
  <si>
    <t>VODOROVNÉ DOPRAVNÍ ZNAČENÍ - PŘEDEM PŘIPRAVENÉ SYMBOLY</t>
  </si>
  <si>
    <t>1 = 1,000 [A]_x000d_
 "symbol P4 v křižovatce na ZÚ"</t>
  </si>
  <si>
    <t>položka zahrnuje:
- dodání a pokládku předepsaného symbolu
- zahrnuje předznačení a reflexní úpravu</t>
  </si>
  <si>
    <t>SO 101-8.H</t>
  </si>
  <si>
    <t>ohumusování (hlavní)</t>
  </si>
  <si>
    <t>12573</t>
  </si>
  <si>
    <t>VYKOPÁVKY ZE ZEMNÍKŮ A SKLÁDEK TŘ. I</t>
  </si>
  <si>
    <t>ornice</t>
  </si>
  <si>
    <t>"viz. prův. a tech. zprávy, situace a vzorové řezy"_x000d_
 "ornice"_x000d_
 (975-350)*(0,5+0,5)*0,10 = 62,500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</si>
  <si>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</si>
  <si>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17180</t>
  </si>
  <si>
    <t>ornice
v případě nevhodné sejmuté ornice</t>
  </si>
  <si>
    <t>"viz. prův. a tech. zprávy, situace a vzorové řezy"_x000d_
 (975-350)*(0,5+0,5)*0,10 = 62,500 [A]</t>
  </si>
  <si>
    <t>18231</t>
  </si>
  <si>
    <t>ROZPROSTŘENÍ ORNICE V ROVINĚ V TL DO 0,10M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</si>
  <si>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</si>
  <si>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</si>
  <si>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</si>
  <si>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včetně ošetřování a zalévání po dobu stavby</t>
  </si>
  <si>
    <t>Zahrnuje dodání předepsané travní směsi, její výsev na ornici, zalévání, první pokosení, to vše bez ohledu na sklon terénu</t>
  </si>
  <si>
    <t>SO 181.V</t>
  </si>
  <si>
    <t>DIO (vedlejší)</t>
  </si>
  <si>
    <t>914162</t>
  </si>
  <si>
    <t>DOPRAVNÍ ZNAČKY ZÁKLADNÍ VELIKOSTI HLINÍKOVÉ FÓLIE TŘ 1 - MONTÁŽ S PŘEMÍSTĚNÍM</t>
  </si>
  <si>
    <t>viz složka A.5</t>
  </si>
  <si>
    <t xml:space="preserve">"B1 počet "5 = 5,000 [G]_x000d_
 "E13 text MIMO VOZIDEL STAVBY  počet "5 = 5,000 [B]_x000d_
 "E13 text MIMO BUS počet "2 = 2,000 [J]_x000d_
 "E3  1 km počet "2 = 2,000 [P]_x000d_
 "IP10a" 3 = 3,000 [K]_x000d_
 "IS11b" 4 = 4,000 [C]_x000d_
 "IS11c" 10 = 10,000 [D]_x000d_
 "A15 "2 = 2,000 [E]_x000d_
 "A10" 2 = 2,000 [F]_x000d_
 "B24a" 1 = 1,000 [L]_x000d_
 "B24b" 2 = 2,000 [M]_x000d_
 "C2b" 1 = 1,000 [O]_x000d_
 "C2c" 2 = 2,000 [N]_x000d_
 "B20a-70  " 2 = 2,000 [S]_x000d_
 "Celkem: "G+B+J+P+K+C+D+E+F+L+M+O+N+S = 43,000 [Q]_x000d_
 "dvě etapy každá má samostatnou část rozpočtu"_x000d_
 1*Q = 43,000 [R]</t>
  </si>
  <si>
    <t>položka zahrnuje:
- dopravu demontované značky z dočasné skládky
- osazení a montáž značky na místě určeném projektem
- nutnou opravu poškozených částí
nezahrnuje dodávku značky</t>
  </si>
  <si>
    <t>914163</t>
  </si>
  <si>
    <t>DOPRAVNÍ ZNAČKY ZÁKLADNÍ VELIKOSTI HLINÍKOVÉ FÓLIE TŘ 1 - DEMONTÁŽ</t>
  </si>
  <si>
    <t>43*1 = 43,000 [A]</t>
  </si>
  <si>
    <t>Položka zahrnuje odstranění, demontáž a odklizení materiálu s odvozem na předepsané místo</t>
  </si>
  <si>
    <t>914169</t>
  </si>
  <si>
    <t>DOPRAV ZNAČKY ZÁKL VEL HLINÍK FÓLIE TŘ 1 - NÁJEMNÉ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</si>
  <si>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</si>
  <si>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</si>
  <si>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</si>
  <si>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"IS 11a"_x000d_
 5*2 = 10,000 [A]</t>
  </si>
  <si>
    <t>914423</t>
  </si>
  <si>
    <t>DOPRAVNÍ ZNAČKY 100X150CM OCELOVÉ FÓLIE TŘ 1 - DEMONTÁŽ</t>
  </si>
  <si>
    <t>5*2 = 10,000 [A]</t>
  </si>
  <si>
    <t>914429</t>
  </si>
  <si>
    <t>DOPRAV ZNAČ 100X150CM OCEL FÓLIE TŘ 1 - NÁJEMNÉ</t>
  </si>
  <si>
    <t>916121</t>
  </si>
  <si>
    <t>DOPRAV SVĚTLO VÝSTRAŽ SOUPRAVA 3KS - DOD A MONTÁŽ</t>
  </si>
  <si>
    <t>"2 na úplnouuzavírku komunikace"_x000d_
 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</si>
  <si>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</si>
  <si>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916122</t>
  </si>
  <si>
    <t>DOPRAV SVĚTLO VÝSTRAŽ SOUPRAVA 3KS - MONTÁŽ S PŘESUNEM</t>
  </si>
  <si>
    <t>1*2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</si>
  <si>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</si>
  <si>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</si>
  <si>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</si>
  <si>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</si>
  <si>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916152</t>
  </si>
  <si>
    <t>SEMAFOROVÁ PŘENOSNÁ SOUPRAVA - MONTÁŽ S PŘESUNEM</t>
  </si>
  <si>
    <t>"pro řízení omezeného průjezdu"</t>
  </si>
  <si>
    <t>916153</t>
  </si>
  <si>
    <t>SEMAFOROVÁ PŘENOSNÁ SOUPRAVA - DEMONTÁŽ</t>
  </si>
  <si>
    <t>916159</t>
  </si>
  <si>
    <t>SEMAFOROVÁ PŘENOSNÁ SOUPRAVA - NÁJEMNÉ</t>
  </si>
  <si>
    <t>"pro řízení omezeného průjezdu "_x000d_
 1 = 1,000 [A]</t>
  </si>
  <si>
    <t>položka zahrnuje sazbu za pronájem zařízení. Počet měrných jednotek se určí jako součin počtu zařízení a počtu dní použití.</t>
  </si>
  <si>
    <t>916321</t>
  </si>
  <si>
    <t>DOPRAVNÍ ZÁBRANY Z2 S FÓLIÍ TŘ 2 - DOD A MONTÁŽ</t>
  </si>
  <si>
    <t>"zábrany Z2 "_x000d_
 3 = 3,000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</si>
  <si>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</si>
  <si>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916322</t>
  </si>
  <si>
    <t>DOPRAVNÍ ZÁBRANY Z2 S FÓLIÍ TŘ 2 - MONTÁŽ S PŘESUNEM</t>
  </si>
  <si>
    <t>"zábrany Z2 "_x000d_
 3 = 3,000 [A]_x000d_
 A*2 = 6,000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</si>
  <si>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</si>
  <si>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</si>
  <si>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</si>
  <si>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916361</t>
  </si>
  <si>
    <t>SMĚROVACÍ DESKY Z4 OBOUSTR S FÓLIÍ TŘ 2 - DOD A MONTÁŽ</t>
  </si>
  <si>
    <t>"pro vední omezeného průjezdu"_x000d_
 "desky Z4 po 10 m"_x000d_
 4+6 = 10,000 [A]</t>
  </si>
  <si>
    <t>916362</t>
  </si>
  <si>
    <t>SMĚROVACÍ DESKY Z4 OBOUSTR S FÓLIÍ TŘ 2 - MONTÁŽ S PŘESUNEM</t>
  </si>
  <si>
    <t>"desky Z4 po 10 m"_x000d_
 10 = 10,000 [A]_x000d_
 A*2 = 20,000 [B]</t>
  </si>
  <si>
    <t>916363</t>
  </si>
  <si>
    <t>SMĚROVACÍ DESKY Z4 OBOUSTR S FÓLIÍ TŘ 2 - DEMONTÁŽ</t>
  </si>
  <si>
    <t>"desky Z4 po 10 m"_x000d_
 10 = 10,000 [A]</t>
  </si>
  <si>
    <t>916534</t>
  </si>
  <si>
    <t>PATKA PRO VODÍCÍ DESKY SAMOSTATNÁ DO 10KG - DOD, MONT, DEMON</t>
  </si>
  <si>
    <t>10 = 10,000 [A]</t>
  </si>
  <si>
    <t>- kromě vlastních značek a zařízení v příslušném provedení uvedeném v textu ještě sloupky a upevňovací zařízení včetně jejich osazení (betonová patka, zemní práce), pokud nejsou uvedeny samostatnou položkou
- u dočasných (provizorních) značek a zařízení údržbu po celou dobu trvání funkce, náhradu zničených nebo ztracených kusů, nutnou opravu poškozených částí
- u výstražných světel napájení z baterie včetně záložní baterie
- odstranění, demontáž a odklizení materiálu na skládku.</t>
  </si>
  <si>
    <t>SO 301</t>
  </si>
  <si>
    <t>ODVODNĚNÍ KOMUNIKACE III29928</t>
  </si>
  <si>
    <t>2,0t/m3</t>
  </si>
  <si>
    <t>"z položky 131838"_x000d_
 500,722*2 = 1001,444 [C]_x000d_
 "z položky 132838"_x000d_
 1512,835*2 = 3025,670 [A]_x000d_
 "z položky 133838 "_x000d_
 119,04*2 = 238,080 [E]_x000d_
 "Celkové množství "4265.194000 = 4265,194 [G]</t>
  </si>
  <si>
    <t>015113</t>
  </si>
  <si>
    <t xml:space="preserve">POPLATKY ZA LIKVIDACI ODPADŮ NEKONTAMINOVANÝCH - 17 05 04  VYTĚŽENÉ ZEMINY A HORNINY -  III. TŘÍDA TĚŽITELNOSTI</t>
  </si>
  <si>
    <t>"z položky 132938"_x000d_
 378,209*2 = 756,418 [D]_x000d_
 "z položky 133938"_x000d_
 29,76*2 = 59,520 [E]_x000d_
 "Celkové množství "815.938000 = 815,938 [C]</t>
  </si>
  <si>
    <t>"z položky 113328"_x000d_
 30*1,9 = 57,000 [A]</t>
  </si>
  <si>
    <t>11130</t>
  </si>
  <si>
    <t>SEJMUTÍ DRNU</t>
  </si>
  <si>
    <t>450 = 450,000 [A]_x000d_
 "D1.3.1.2 SITUACE ODVODNĚNÍ"</t>
  </si>
  <si>
    <t xml:space="preserve">včetně vodorovné dopravy  a uložení na skládku</t>
  </si>
  <si>
    <t>ODSTRAN PODKL ZPEVNĚNÝCH PLOCH Z KAMENIVA NESTMEL, ODVOZ NA SKLÁDKU DLE URČENÍ ZHOTOVITELE</t>
  </si>
  <si>
    <t>60*2,5*0,2 = 30,000 [A]_x000d_
 "D1.3.1.2 SITUACE ODVODNĚNÍ"</t>
  </si>
  <si>
    <t>450*0,2 = 90,000 [A]_x000d_
 "D1.3.1.2 SITUACE ODVODNĚNÍ"</t>
  </si>
  <si>
    <t>131838</t>
  </si>
  <si>
    <t>HLOUBENÍ JAM ZAPAŽ I NEPAŽ TŘ. II, ODVOZ NA SKLÁDKU DLE URČENÍ ZHOTOVITELE</t>
  </si>
  <si>
    <t>(345,36*2,9)/2 = 500,772 [A]_x000d_
 "D1.3.1.6 PŮDORYS RETENČNÍ NÁDRŽE"_x000d_
 "D1.3.1.7 VZOROVÝ ŘEZ RETENČNÍ NÁDRŽE"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</si>
  <si>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</si>
  <si>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HLOUBENÍ RÝH ŠÍŘ DO 2M PAŽ I NEPAŽ TŘ. II, ODVOZ NA SKLÁDKU DLE URČENÍ ZHOTOVITELE</t>
  </si>
  <si>
    <t>90% výkopu ve třídě těžitelnosti II</t>
  </si>
  <si>
    <t>"DN300"_x000d_
 282,15*1,3*2,05 = 751,930 [A]_x000d_
 "DN400"_x000d_
 (11,90+8)*1,4*1,6 = 44,576 [B]_x000d_
 "DN1000"_x000d_
 50*2*3,55 = 355,000 [C]_x000d_
 "DN1500"_x000d_
 79,95*2,5*3,7 = 739,538 [D]_x000d_
 "Celkem: "A+B+C+D = 1891,044 [E]_x000d_
 E*0,8 = 1512,835 [F]_x000d_
 "D1.3.1.2 SITUACE ODVODNĚNÍ"_x000d_
 "D1.3.1.3 PODÉLNÝ PROFIL ODVODNĚNÍ"_x000d_
 "D1.3.1.4 ULOŽENÍ POTRUBÍ"</t>
  </si>
  <si>
    <t>132938</t>
  </si>
  <si>
    <t>HLOUBENÍ RÝH ŠÍŘ DO 2M PAŽ I NEPAŽ TŘ. III, ODVOZ NA SKLÁDKU DLE URČENÍ ZHOTOVITELE</t>
  </si>
  <si>
    <t>10% výkopu ve třídě těžitelnosti III</t>
  </si>
  <si>
    <t>"DN300"_x000d_
 282,15*1,3*2,05 = 751,930 [A]_x000d_
 "DN400"_x000d_
 (11,90+8)*1,4*1,6 = 44,576 [B]_x000d_
 "DN1000"_x000d_
 50*2*3,55 = 355,000 [C]_x000d_
 "DN1500"_x000d_
 79,95*2,5*3,7 = 739,538 [D]_x000d_
 "Celkem: "A+B+C+D = 1891,044 [E]_x000d_
 E*0,2 = 378,209 [F]_x000d_
 "D1.3.1.2 SITUACE ODVODNĚNÍ"_x000d_
 "D1.3.1.3 PODÉLNÝ PROFIL ODVODNĚNÍ"_x000d_
 "D1.3.1.4 ULOŽENÍ POTRUBÍ"</t>
  </si>
  <si>
    <t>133838</t>
  </si>
  <si>
    <t>HLOUBENÍ ŠACHET ZAPAŽ I NEPAŽ TŘ. II, ODVOZ NA SKLÁDKU DLE URČENÍ ZHOTOVITELE</t>
  </si>
  <si>
    <t>10*2*2*2,1 = 84,000 [A]_x000d_
 1*2*2*3,5 = 14,000 [B]_x000d_
 2*2*2*5,3 = 42,400 [C]_x000d_
 1*2*2*2,1 = 8,400 [D]_x000d_
 "Celkem: "A+B+C+D = 148,800 [E]_x000d_
 0,80*E = 119,040 [F]_x000d_
 "D1.3.1.2 SITUACE ODVODNĚNÍ"_x000d_
 "D1.3.1.3 PODÉLNÝ PROFIL ODVODNĚNÍ"</t>
  </si>
  <si>
    <t>133938</t>
  </si>
  <si>
    <t>HLOUBENÍ ŠACHET ZAPAŽ I NEPAŽ TŘ. III, ODVOZ NA SKLÁDKU DLE URČENÍ ZHOTOVITELE</t>
  </si>
  <si>
    <t>10*2*2*2,1 = 84,000 [A]_x000d_
 1*2*2*3,5 = 14,000 [B]_x000d_
 2*2*2*5,3 = 42,400 [C]_x000d_
 1*2*2*2,1 = 8,400 [D]_x000d_
 "Celkem: "A+B+C+D = 148,800 [E]_x000d_
 0,20*E = 29,760 [F]_x000d_
 "D1.3.1.2 SITUACE ODVODNĚNÍ"_x000d_
 "D1.3.1.3 PODÉLNÝ PROFIL ODVODNĚNÍ"</t>
  </si>
  <si>
    <t>štěrkopísek 0-63</t>
  </si>
  <si>
    <t>"POTRUBÍ"_x000d_
 "DN300"_x000d_
 282,15*1,3*1,35 = 495,173 [A]_x000d_
 "DN400"_x000d_
 (11,90+8)*1,4*0,8 = 22,288 [B]_x000d_
 "DN1000"_x000d_
 50*2*2,15 = 215,000 [C]_x000d_
 "DN1500"_x000d_
 79,95*2,5*1,8 = 359,775 [D]_x000d_
 "ŠACHTY"_x000d_
 10*1*1*1,95 = 19,500 [E]_x000d_
 1*1*1*3,35 = 3,350 [F]_x000d_
 2*1*1*5,15 = 10,300 [G]_x000d_
 1*2*2*1,95 = 7,800 [H]_x000d_
 "Celkem: "A+B+C+D+E+F+G+H = 1133,186 [I]_x000d_
 "D1.3.1.2 SITUACE ODVODNĚNÍ"_x000d_
 "D1.3.1.3 PODÉLNÝ PROFIL ODVODNĚNÍ"_x000d_
 "D1.3.1.4 ULOŽENÍ POTRUBÍ"</t>
  </si>
  <si>
    <t>17491</t>
  </si>
  <si>
    <t>ZÁSYP JAM A RÝH Z JINÝCH MATERIÁLŮ</t>
  </si>
  <si>
    <t xml:space="preserve">štěrková rovnanina 0-63  s prosypem ornicí</t>
  </si>
  <si>
    <t>360*0,3 = 108,000 [A]_x000d_
 "D1.3.1.6 PŮDORYS RETENČNÍ NÁDRŽE"_x000d_
 "D1.3.1.7 VZOROVÝ ŘEZ RETENČNÍ NÁDRŽE"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</si>
  <si>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</si>
  <si>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štěrkopísek 0-32mm</t>
  </si>
  <si>
    <t>"DN300"_x000d_
 282,15*1,8*0,6 = 304,722 [A]_x000d_
 "DN400"_x000d_
 (11,90+8)*1,9*0,7 = 26,467 [B]_x000d_
 "DN1000"_x000d_
 50*2*1,3 = 130,000 [C]_x000d_
 "DN1500"_x000d_
 79,95*2,5*1,8 = 359,775 [D]_x000d_
 "Celkem: "A+B+C+D = 820,964 [E]_x000d_
 "D1.3.1.2 SITUACE ODVODNĚNÍ"_x000d_
 "D1.3.1.3 PODÉLNÝ PROFIL ODVODNĚNÍ"_x000d_
 "D1.3.1.4 ULOŽENÍ POTRUBÍ"</t>
  </si>
  <si>
    <t>18223</t>
  </si>
  <si>
    <t>ROZPROSTŘENÍ ORNICE VE SVAHU V TL DO 0,20M</t>
  </si>
  <si>
    <t>250 = 250,000 [B]_x000d_
 "D1.3.1.6 PŮDORYS RETENČNÍ NÁDRŽE"_x000d_
 "D1.3.1.7 VZOROVÝ ŘEZ RETENČNÍ NÁDRŽE"</t>
  </si>
  <si>
    <t>položka zahrnuje:
nutné přemístění ornice z dočasných skládek vzdálených do 50m rozprostření ornice v předepsané tloušťce ve svahu přes 1:5</t>
  </si>
  <si>
    <t>45157</t>
  </si>
  <si>
    <t>PODKLADNÍ A VÝPLŇOVÉ VRSTVY Z KAMENIVA TĚŽENÉHO</t>
  </si>
  <si>
    <t>štěrkopísek 0-16</t>
  </si>
  <si>
    <t>"POTRUBÍ"_x000d_
 "DN300"_x000d_
 282,15*1,3*0,1 = 36,680 [A]_x000d_
 "DN400"_x000d_
 (11,90+8)*1,4*0,1 = 2,786 [B]_x000d_
 "DN1000"_x000d_
 50*2*0,1 = 10,000 [C]_x000d_
 "DN1500"_x000d_
 79,95*2,5*0,1 = 19,988 [D]_x000d_
 "ŠACHTY"_x000d_
 10*2*2*0,15 = 6,000 [E]_x000d_
 1*2*2*0,15 = 0,600 [F]_x000d_
 2*2*2*0,15 = 1,200 [G]_x000d_
 1*2*2*0,15 = 0,600 [H]_x000d_
 "ZATRAVŇOVACÍ DLAŽBA"_x000d_
 90*0,12 = 10,800 [J]_x000d_
 "Celkem: "A+B+C+D+E+F+G+H+J = 88,654 [K]_x000d_
 "D1.3.1.2 SITUACE ODVODNĚNÍ"_x000d_
 "D1.3.1.3 PODÉLNÝ PROFIL ODVODNĚNÍ"_x000d_
 "D1.3.1.4 ULOŽENÍ POTRUBÍ"</t>
  </si>
  <si>
    <t>položka zahrnuje dodávku předepsaného kameniva, mimostaveništní a vnitrostaveništní dopravu a jeho uložení
není-li v zadávací dokumentaci uvedeno jinak, jedná se o nakupovaný materiál</t>
  </si>
  <si>
    <t>46611</t>
  </si>
  <si>
    <t>DLAŽBY VEGETAČNÍ Z DÍLCŮ BETONOVÝCH</t>
  </si>
  <si>
    <t>90*0,8 = 72,000 [A]_x000d_
 "D1.3.1.6 PŮDORYS RETENČNÍ NÁDRŽE"_x000d_
 "D1.3.1.7 VZOROVÝ ŘEZ RETENČNÍ NÁDRŽE"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</si>
  <si>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</si>
  <si>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56330</t>
  </si>
  <si>
    <t>VOZOVKOVÉ VRSTVY ZE ŠTĚRKODRTI</t>
  </si>
  <si>
    <t>"překopy"_x000d_
 60*2,5*0,2 = 30,000 [A]_x000d_
 "sjezd k RN"_x000d_
 70*0,2 = 14,000 [B]_x000d_
 "Celkem: "A+B = 44,000 [C]_x000d_
 "D1.3.1.2 SITUACE ODVODNĚNÍ"_x000d_
 "D1.3.1.6 PŮDORYS RETENČNÍ NÁDRŽE"_x000d_
 "D1.3.1.7 VZOROVÝ ŘEZ RETENČNÍ NÁDRŽE"</t>
  </si>
  <si>
    <t>87445</t>
  </si>
  <si>
    <t>POTRUBÍ Z TRUB PLASTOVÝCH ODPADNÍCH DN DO 300MM</t>
  </si>
  <si>
    <t>PP SN16</t>
  </si>
  <si>
    <t>282,15 = 282,150 [A]_x000d_
 "D1.3.1.2 SITUACE ODVODNĚNÍ"_x000d_
 "D1.3.1.3 PODÉLNÝ PROFIL ODVODNĚNÍ"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</si>
  <si>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</si>
  <si>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</si>
  <si>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</si>
  <si>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11,90+8 = 19,900 [B]_x000d_
 "D1.3.1.2 SITUACE ODVODNĚNÍ"_x000d_
 "D1.3.1.3 PODÉLNÝ PROFIL ODVODNĚNÍ"</t>
  </si>
  <si>
    <t>87471</t>
  </si>
  <si>
    <t>POTRUBÍ Z TRUB PLAST ODPAD DN DO 1000MM</t>
  </si>
  <si>
    <t>50 = 50,000 [A]_x000d_
 "D1.3.1.2 SITUACE ODVODNĚNÍ"_x000d_
 "D1.3.1.3 PODÉLNÝ PROFIL ODVODNĚNÍ"</t>
  </si>
  <si>
    <t>POTRUBÍ Z TRUB PLAST ODPAD DN DO 1500MM</t>
  </si>
  <si>
    <t>79,95 = 79,950 [A]_x000d_
 "D1.3.1.2 SITUACE ODVODNĚNÍ"_x000d_
 "D1.3.1.3 PODÉLNÝ PROFIL ODVODNĚNÍ"</t>
  </si>
  <si>
    <t>891146</t>
  </si>
  <si>
    <t>ŠOUPÁTKA DN DO 400MM</t>
  </si>
  <si>
    <t>šoupě k regulaci odtoku z RN</t>
  </si>
  <si>
    <t>1 = 1,000 [A]_x000d_
 "D1.3.1.6 PŮDORYS RETENČNÍ NÁDRŽE"</t>
  </si>
  <si>
    <t>- Položka zahrnuje kompletní montáž dle technologického předpisu, dodávku armatury, veškerou mimostaveništní a vnitrostaveništní dopravu.</t>
  </si>
  <si>
    <t>891646</t>
  </si>
  <si>
    <t>KLAPKY DN DO 400MM</t>
  </si>
  <si>
    <t>výtokové čelo</t>
  </si>
  <si>
    <t>1 = 1,000 [A]_x000d_
 "D1.3.1.1 TECHNICKÁ ZPRÁVA"</t>
  </si>
  <si>
    <t>891946</t>
  </si>
  <si>
    <t>ZEMNÍ SOUPRAVY DN DO 400MM S POKLOPEM</t>
  </si>
  <si>
    <t>pro šoupě k regulaci odtoku z RN</t>
  </si>
  <si>
    <t>893112</t>
  </si>
  <si>
    <t>ŠACHTY ARMATUR Z BETON DÍLCŮ PŮDORYS PLOCHY DO 2,5M2</t>
  </si>
  <si>
    <t>výtokový objekt</t>
  </si>
  <si>
    <t>1 = 1,000 [A]_x000d_
 "D1.3.1.2 SITUACE ODVODNĚNÍ"_x000d_
 "D.1.3.1.9 VÝTOKOVÝ OBJEKT"</t>
  </si>
  <si>
    <t xml:space="preserve">položka zahrnuje:
- poklopy s rámem, mříže s rámem, stupadla, žebříky, stropy z bet. dílců a pod.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</t>
  </si>
  <si>
    <t>894145</t>
  </si>
  <si>
    <t>ŠACHTY KANALIZAČNÍ Z BETON DÍLCŮ NA POTRUBÍ DN DO 300MM</t>
  </si>
  <si>
    <t>6 = 6,000 [A]_x000d_
 "D1.3.1.2 SITUACE ODVODNĚNÍ"_x000d_
 "D1.3.1.3 PODÉLNÝ PROFIL ODVODNĚNÍ"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</si>
  <si>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</si>
  <si>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</si>
  <si>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</si>
  <si>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usazovací náddrž</t>
  </si>
  <si>
    <t>1 = 1,000 [A]_x000d_
 "D1.3.1.2 SITUACE ODVODNĚNÍ"_x000d_
 "D1.3.1.3 PODÉLNÝ PROFIL ODVODNĚNÍ"</t>
  </si>
  <si>
    <t>894471</t>
  </si>
  <si>
    <t>ŠACHTY KANAL ZE ŽELEZOBET VČET VÝZT NA POTRUBÍ DN DO 1000MM</t>
  </si>
  <si>
    <t>šachta Š7 monolit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</si>
  <si>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</t>
  </si>
  <si>
    <t>894484</t>
  </si>
  <si>
    <t>ŠACHTY KANAL ZE ŽELEZOBET VČET VÝZT NA POTRUBÍ DN DO 1600MM</t>
  </si>
  <si>
    <t>šachty Š1 a Š2 monolit</t>
  </si>
  <si>
    <t>2 = 2,000 [A]_x000d_
 "D1.3.1.2 SITUACE ODVODNĚNÍ"_x000d_
 "D1.3.1.3 PODÉLNÝ PROFIL ODVODNĚNÍ"</t>
  </si>
  <si>
    <t>896145</t>
  </si>
  <si>
    <t>SPADIŠTĚ KANALIZAČ Z BETON DÍLCŮ NA POTRUBÍ DN DO 300MM</t>
  </si>
  <si>
    <t>šachta Š10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</si>
  <si>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
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</si>
  <si>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896171</t>
  </si>
  <si>
    <t>SPADIŠTĚ KANALIZAČ Z BETON DÍLCŮ NA POTRUBÍ DN DO 1000MM</t>
  </si>
  <si>
    <t>šachta Š8</t>
  </si>
  <si>
    <t>896484</t>
  </si>
  <si>
    <t>SPADIŠTĚ ZE ŽELEZOBET VČET VÝZT NA POTRUBÍ DN DO 1600MM</t>
  </si>
  <si>
    <t>šachta Š3 monolit</t>
  </si>
  <si>
    <t>899309</t>
  </si>
  <si>
    <t>DOPLŇKY NA POTRUBÍ - VÝSTRAŽNÁ FÓLIE</t>
  </si>
  <si>
    <t>"DN300"_x000d_
 282,15 = 282,150 [A]_x000d_
 "DN400"_x000d_
 11,90+8 = 19,900 [B]_x000d_
 "DN1000"_x000d_
 50 = 50,000 [C]_x000d_
 "DN1500"_x000d_
 79,95 = 79,950 [D]_x000d_
 "Celkem: "A+B+C+D = 432,000 [E]_x000d_
 "D1.3.1.2 SITUACE ODVODNĚNÍ"_x000d_
 "D1.3.1.3 PODÉLNÝ PROFIL ODVODNĚNÍ"_x000d_
 "D1.3.1.4 ULOŽENÍ POTRUBÍ"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</si>
  <si>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</si>
  <si>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</si>
  <si>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</si>
  <si>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14 = 14,000 [A]_x000d_
 "D1.3.1.2 SITUACE ODVODNĚNÍ"_x000d_
 "D1.3.1.3 PODÉLNÝ PROFIL ODVODNĚNÍ"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</si>
  <si>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</si>
  <si>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</si>
  <si>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</si>
  <si>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282,15 = 282,150 [A]_x000d_
 "D1.3.1.1 TECHNICKÁ ZPRÁVA"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</si>
  <si>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
zaslepení odboček pro armatury a pro odbočující řady.</t>
  </si>
  <si>
    <t>899662</t>
  </si>
  <si>
    <t>ZKOUŠKA VODOTĚSNOSTI POTRUBÍ DN DO 400MM</t>
  </si>
  <si>
    <t>11,90+8 = 19,900 [B]_x000d_
 "D1.3.1.1 TECHNICKÁ ZPRÁVA"</t>
  </si>
  <si>
    <t>899692</t>
  </si>
  <si>
    <t>ZKOUŠKA VODOTĚSNOSTI POTRUBÍ DN PŘES 800MM</t>
  </si>
  <si>
    <t>50+79,95 = 129,950 [A]_x000d_
 "D1.3.1.1 TECHNICKÁ ZPRÁVA"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</si>
  <si>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</si>
  <si>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</si>
  <si>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</si>
  <si>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</si>
  <si>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9181B5</t>
  </si>
  <si>
    <t>ČELA PROPUSTU Z TRUB DN DO 400MM Z BETONU DO C 30/37</t>
  </si>
  <si>
    <t>vtokový objekt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</si>
  <si>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proudů.
Nezahrnuje zábradlí.</t>
  </si>
  <si>
    <t>SO 801.H</t>
  </si>
  <si>
    <t>Náhradní výsadba (hlavní)</t>
  </si>
  <si>
    <t>184B14</t>
  </si>
  <si>
    <t>VYSAZOVÁNÍ STROMŮ LISTNATÝCH S BALEM OBVOD KMENE DO 14CM, PODCHOZÍ VÝŠ MIN 2,2M</t>
  </si>
  <si>
    <t>Konkrétní místo k uložení náhradní výsadby za pokácené dřeviny, včetně sortimentální skladby,
bude před realizací dohodnuto s orgánem ochrany přírody OŽP Dvůr Králové
ODHAD náhradní výsadby v počtu</t>
  </si>
  <si>
    <t>"Konkrétní místo k uložení náhradní výsadby za pokácené dřeviny, včetně sortimentální skladby,"_x000d_
 "bude před realizací dohodnuto s orgánem ochrany přírodyOŽP Dvůr Králové"_x000d_
 "ODHADnáhradní výsadby v počtu"_x000d_
 537 = 537,000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</si>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</sst>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SUMIFS(I9:I52,A9:A52,"SD")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SUMIFS(I10:I52,A10:A52,"P")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39</v>
      </c>
      <c r="E13" s="31" t="s">
        <v>40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34</v>
      </c>
      <c r="B14" s="36"/>
      <c r="C14" s="37"/>
      <c r="D14" s="37"/>
      <c r="E14" s="31" t="s">
        <v>41</v>
      </c>
      <c r="F14" s="37"/>
      <c r="G14" s="37"/>
      <c r="H14" s="37"/>
      <c r="I14" s="37"/>
      <c r="J14" s="38"/>
    </row>
    <row r="15" ht="57.6">
      <c r="A15" s="29" t="s">
        <v>36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38</v>
      </c>
      <c r="D16" s="29" t="s">
        <v>43</v>
      </c>
      <c r="E16" s="31" t="s">
        <v>44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38</v>
      </c>
      <c r="D19" s="29" t="s">
        <v>45</v>
      </c>
      <c r="E19" s="31" t="s">
        <v>44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38</v>
      </c>
      <c r="D22" s="29" t="s">
        <v>46</v>
      </c>
      <c r="E22" s="31" t="s">
        <v>44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9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38</v>
      </c>
      <c r="D25" s="29" t="s">
        <v>47</v>
      </c>
      <c r="E25" s="31" t="s">
        <v>44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9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39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48</v>
      </c>
      <c r="D28" s="29" t="s">
        <v>39</v>
      </c>
      <c r="E28" s="31" t="s">
        <v>49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 ht="57.6">
      <c r="A30" s="29" t="s">
        <v>36</v>
      </c>
      <c r="B30" s="36"/>
      <c r="C30" s="37"/>
      <c r="D30" s="37"/>
      <c r="E30" s="31" t="s">
        <v>42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48</v>
      </c>
      <c r="D31" s="29" t="s">
        <v>43</v>
      </c>
      <c r="E31" s="31" t="s">
        <v>51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44">
      <c r="A32" s="29" t="s">
        <v>34</v>
      </c>
      <c r="B32" s="36"/>
      <c r="C32" s="37"/>
      <c r="D32" s="37"/>
      <c r="E32" s="31" t="s">
        <v>52</v>
      </c>
      <c r="F32" s="37"/>
      <c r="G32" s="37"/>
      <c r="H32" s="37"/>
      <c r="I32" s="37"/>
      <c r="J32" s="38"/>
    </row>
    <row r="33" ht="57.6">
      <c r="A33" s="29" t="s">
        <v>36</v>
      </c>
      <c r="B33" s="36"/>
      <c r="C33" s="37"/>
      <c r="D33" s="37"/>
      <c r="E33" s="31" t="s">
        <v>42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48</v>
      </c>
      <c r="D34" s="29" t="s">
        <v>45</v>
      </c>
      <c r="E34" s="31" t="s">
        <v>49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15.2">
      <c r="A35" s="29" t="s">
        <v>34</v>
      </c>
      <c r="B35" s="36"/>
      <c r="C35" s="37"/>
      <c r="D35" s="37"/>
      <c r="E35" s="31" t="s">
        <v>53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1" t="s">
        <v>54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55</v>
      </c>
      <c r="D37" s="29" t="s">
        <v>31</v>
      </c>
      <c r="E37" s="31" t="s">
        <v>56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0.8">
      <c r="A38" s="29" t="s">
        <v>34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 ht="100.8">
      <c r="A39" s="29" t="s">
        <v>36</v>
      </c>
      <c r="B39" s="36"/>
      <c r="C39" s="37"/>
      <c r="D39" s="37"/>
      <c r="E39" s="31" t="s">
        <v>58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59</v>
      </c>
      <c r="D40" s="29" t="s">
        <v>31</v>
      </c>
      <c r="E40" s="31" t="s">
        <v>60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15.2">
      <c r="A41" s="29" t="s">
        <v>34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 ht="57.6">
      <c r="A42" s="29" t="s">
        <v>36</v>
      </c>
      <c r="B42" s="36"/>
      <c r="C42" s="37"/>
      <c r="D42" s="37"/>
      <c r="E42" s="31" t="s">
        <v>42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62</v>
      </c>
      <c r="D43" s="29" t="s">
        <v>39</v>
      </c>
      <c r="E43" s="31" t="s">
        <v>63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34</v>
      </c>
      <c r="B44" s="36"/>
      <c r="C44" s="37"/>
      <c r="D44" s="37"/>
      <c r="E44" s="31" t="s">
        <v>64</v>
      </c>
      <c r="F44" s="37"/>
      <c r="G44" s="37"/>
      <c r="H44" s="37"/>
      <c r="I44" s="37"/>
      <c r="J44" s="38"/>
    </row>
    <row r="45" ht="57.6">
      <c r="A45" s="29" t="s">
        <v>36</v>
      </c>
      <c r="B45" s="36"/>
      <c r="C45" s="37"/>
      <c r="D45" s="37"/>
      <c r="E45" s="31" t="s">
        <v>42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65</v>
      </c>
      <c r="D46" s="29" t="s">
        <v>31</v>
      </c>
      <c r="E46" s="31" t="s">
        <v>66</v>
      </c>
      <c r="F46" s="32" t="s">
        <v>67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15.2">
      <c r="A47" s="29" t="s">
        <v>34</v>
      </c>
      <c r="B47" s="36"/>
      <c r="C47" s="37"/>
      <c r="D47" s="37"/>
      <c r="E47" s="31" t="s">
        <v>68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70</v>
      </c>
      <c r="F48" s="37"/>
      <c r="G48" s="37"/>
      <c r="H48" s="37"/>
      <c r="I48" s="37"/>
      <c r="J48" s="38"/>
    </row>
    <row r="49" ht="100.8">
      <c r="A49" s="29" t="s">
        <v>36</v>
      </c>
      <c r="B49" s="36"/>
      <c r="C49" s="37"/>
      <c r="D49" s="37"/>
      <c r="E49" s="31" t="s">
        <v>71</v>
      </c>
      <c r="F49" s="37"/>
      <c r="G49" s="37"/>
      <c r="H49" s="37"/>
      <c r="I49" s="37"/>
      <c r="J49" s="38"/>
    </row>
    <row r="50">
      <c r="A50" s="29" t="s">
        <v>29</v>
      </c>
      <c r="B50" s="29">
        <v>14</v>
      </c>
      <c r="C50" s="30" t="s">
        <v>72</v>
      </c>
      <c r="D50" s="29" t="s">
        <v>31</v>
      </c>
      <c r="E50" s="31" t="s">
        <v>73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29.6">
      <c r="A51" s="29" t="s">
        <v>34</v>
      </c>
      <c r="B51" s="36"/>
      <c r="C51" s="37"/>
      <c r="D51" s="37"/>
      <c r="E51" s="31" t="s">
        <v>74</v>
      </c>
      <c r="F51" s="37"/>
      <c r="G51" s="37"/>
      <c r="H51" s="37"/>
      <c r="I51" s="37"/>
      <c r="J51" s="38"/>
    </row>
    <row r="52" ht="28.8">
      <c r="A52" s="29" t="s">
        <v>36</v>
      </c>
      <c r="B52" s="41"/>
      <c r="C52" s="42"/>
      <c r="D52" s="42"/>
      <c r="E52" s="31" t="s">
        <v>75</v>
      </c>
      <c r="F52" s="42"/>
      <c r="G52" s="42"/>
      <c r="H52" s="42"/>
      <c r="I52" s="42"/>
      <c r="J5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532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532</v>
      </c>
      <c r="D5" s="13"/>
      <c r="E5" s="14" t="s">
        <v>533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225</v>
      </c>
      <c r="D9" s="26"/>
      <c r="E9" s="23" t="s">
        <v>226</v>
      </c>
      <c r="F9" s="26"/>
      <c r="G9" s="26"/>
      <c r="H9" s="26"/>
      <c r="I9" s="27">
        <f>SUMIFS(I10:I84,A10:A84,"P")</f>
        <v>0</v>
      </c>
      <c r="J9" s="28"/>
    </row>
    <row r="10" ht="28.8">
      <c r="A10" s="29" t="s">
        <v>29</v>
      </c>
      <c r="B10" s="29">
        <v>1</v>
      </c>
      <c r="C10" s="30" t="s">
        <v>534</v>
      </c>
      <c r="D10" s="29" t="s">
        <v>31</v>
      </c>
      <c r="E10" s="31" t="s">
        <v>535</v>
      </c>
      <c r="F10" s="32" t="s">
        <v>67</v>
      </c>
      <c r="G10" s="33">
        <v>43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536</v>
      </c>
      <c r="F11" s="37"/>
      <c r="G11" s="37"/>
      <c r="H11" s="37"/>
      <c r="I11" s="37"/>
      <c r="J11" s="38"/>
    </row>
    <row r="12" ht="244.8">
      <c r="A12" s="29" t="s">
        <v>69</v>
      </c>
      <c r="B12" s="36"/>
      <c r="C12" s="37"/>
      <c r="D12" s="37"/>
      <c r="E12" s="40" t="s">
        <v>537</v>
      </c>
      <c r="F12" s="37"/>
      <c r="G12" s="37"/>
      <c r="H12" s="37"/>
      <c r="I12" s="37"/>
      <c r="J12" s="38"/>
    </row>
    <row r="13" ht="72">
      <c r="A13" s="29" t="s">
        <v>36</v>
      </c>
      <c r="B13" s="36"/>
      <c r="C13" s="37"/>
      <c r="D13" s="37"/>
      <c r="E13" s="31" t="s">
        <v>538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539</v>
      </c>
      <c r="D14" s="29" t="s">
        <v>31</v>
      </c>
      <c r="E14" s="31" t="s">
        <v>540</v>
      </c>
      <c r="F14" s="32" t="s">
        <v>67</v>
      </c>
      <c r="G14" s="33">
        <v>43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536</v>
      </c>
      <c r="F15" s="37"/>
      <c r="G15" s="37"/>
      <c r="H15" s="37"/>
      <c r="I15" s="37"/>
      <c r="J15" s="38"/>
    </row>
    <row r="16">
      <c r="A16" s="29" t="s">
        <v>69</v>
      </c>
      <c r="B16" s="36"/>
      <c r="C16" s="37"/>
      <c r="D16" s="37"/>
      <c r="E16" s="40" t="s">
        <v>541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1" t="s">
        <v>542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543</v>
      </c>
      <c r="D18" s="29" t="s">
        <v>31</v>
      </c>
      <c r="E18" s="31" t="s">
        <v>544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536</v>
      </c>
      <c r="F19" s="37"/>
      <c r="G19" s="37"/>
      <c r="H19" s="37"/>
      <c r="I19" s="37"/>
      <c r="J19" s="38"/>
    </row>
    <row r="20">
      <c r="A20" s="29" t="s">
        <v>69</v>
      </c>
      <c r="B20" s="36"/>
      <c r="C20" s="37"/>
      <c r="D20" s="37"/>
      <c r="E20" s="40" t="s">
        <v>96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1" t="s">
        <v>545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546</v>
      </c>
      <c r="D22" s="29" t="s">
        <v>31</v>
      </c>
      <c r="E22" s="31" t="s">
        <v>547</v>
      </c>
      <c r="F22" s="32" t="s">
        <v>67</v>
      </c>
      <c r="G22" s="33">
        <v>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9" t="s">
        <v>31</v>
      </c>
      <c r="F23" s="37"/>
      <c r="G23" s="37"/>
      <c r="H23" s="37"/>
      <c r="I23" s="37"/>
      <c r="J23" s="38"/>
    </row>
    <row r="24" ht="28.8">
      <c r="A24" s="29" t="s">
        <v>69</v>
      </c>
      <c r="B24" s="36"/>
      <c r="C24" s="37"/>
      <c r="D24" s="37"/>
      <c r="E24" s="40" t="s">
        <v>548</v>
      </c>
      <c r="F24" s="37"/>
      <c r="G24" s="37"/>
      <c r="H24" s="37"/>
      <c r="I24" s="37"/>
      <c r="J24" s="38"/>
    </row>
    <row r="25" ht="72">
      <c r="A25" s="29" t="s">
        <v>36</v>
      </c>
      <c r="B25" s="36"/>
      <c r="C25" s="37"/>
      <c r="D25" s="37"/>
      <c r="E25" s="31" t="s">
        <v>538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549</v>
      </c>
      <c r="D26" s="29" t="s">
        <v>31</v>
      </c>
      <c r="E26" s="31" t="s">
        <v>550</v>
      </c>
      <c r="F26" s="32" t="s">
        <v>67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536</v>
      </c>
      <c r="F27" s="37"/>
      <c r="G27" s="37"/>
      <c r="H27" s="37"/>
      <c r="I27" s="37"/>
      <c r="J27" s="38"/>
    </row>
    <row r="28">
      <c r="A28" s="29" t="s">
        <v>69</v>
      </c>
      <c r="B28" s="36"/>
      <c r="C28" s="37"/>
      <c r="D28" s="37"/>
      <c r="E28" s="40" t="s">
        <v>551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1" t="s">
        <v>542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552</v>
      </c>
      <c r="D30" s="29" t="s">
        <v>31</v>
      </c>
      <c r="E30" s="31" t="s">
        <v>553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9" t="s">
        <v>31</v>
      </c>
      <c r="F31" s="37"/>
      <c r="G31" s="37"/>
      <c r="H31" s="37"/>
      <c r="I31" s="37"/>
      <c r="J31" s="38"/>
    </row>
    <row r="32">
      <c r="A32" s="29" t="s">
        <v>69</v>
      </c>
      <c r="B32" s="36"/>
      <c r="C32" s="37"/>
      <c r="D32" s="37"/>
      <c r="E32" s="40" t="s">
        <v>96</v>
      </c>
      <c r="F32" s="37"/>
      <c r="G32" s="37"/>
      <c r="H32" s="37"/>
      <c r="I32" s="37"/>
      <c r="J32" s="38"/>
    </row>
    <row r="33" ht="28.8">
      <c r="A33" s="29" t="s">
        <v>36</v>
      </c>
      <c r="B33" s="36"/>
      <c r="C33" s="37"/>
      <c r="D33" s="37"/>
      <c r="E33" s="31" t="s">
        <v>545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554</v>
      </c>
      <c r="D34" s="29" t="s">
        <v>31</v>
      </c>
      <c r="E34" s="31" t="s">
        <v>555</v>
      </c>
      <c r="F34" s="32" t="s">
        <v>67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9" t="s">
        <v>31</v>
      </c>
      <c r="F35" s="37"/>
      <c r="G35" s="37"/>
      <c r="H35" s="37"/>
      <c r="I35" s="37"/>
      <c r="J35" s="38"/>
    </row>
    <row r="36" ht="28.8">
      <c r="A36" s="29" t="s">
        <v>69</v>
      </c>
      <c r="B36" s="36"/>
      <c r="C36" s="37"/>
      <c r="D36" s="37"/>
      <c r="E36" s="40" t="s">
        <v>556</v>
      </c>
      <c r="F36" s="37"/>
      <c r="G36" s="37"/>
      <c r="H36" s="37"/>
      <c r="I36" s="37"/>
      <c r="J36" s="38"/>
    </row>
    <row r="37" ht="72">
      <c r="A37" s="29" t="s">
        <v>36</v>
      </c>
      <c r="B37" s="36"/>
      <c r="C37" s="37"/>
      <c r="D37" s="37"/>
      <c r="E37" s="31" t="s">
        <v>557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558</v>
      </c>
      <c r="D38" s="29" t="s">
        <v>31</v>
      </c>
      <c r="E38" s="31" t="s">
        <v>559</v>
      </c>
      <c r="F38" s="32" t="s">
        <v>67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9" t="s">
        <v>31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0" t="s">
        <v>560</v>
      </c>
      <c r="F40" s="37"/>
      <c r="G40" s="37"/>
      <c r="H40" s="37"/>
      <c r="I40" s="37"/>
      <c r="J40" s="38"/>
    </row>
    <row r="41" ht="86.4">
      <c r="A41" s="29" t="s">
        <v>36</v>
      </c>
      <c r="B41" s="36"/>
      <c r="C41" s="37"/>
      <c r="D41" s="37"/>
      <c r="E41" s="31" t="s">
        <v>561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562</v>
      </c>
      <c r="D42" s="29" t="s">
        <v>31</v>
      </c>
      <c r="E42" s="31" t="s">
        <v>563</v>
      </c>
      <c r="F42" s="32" t="s">
        <v>67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9" t="s">
        <v>31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0" t="s">
        <v>229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1" t="s">
        <v>564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565</v>
      </c>
      <c r="D46" s="29" t="s">
        <v>31</v>
      </c>
      <c r="E46" s="31" t="s">
        <v>566</v>
      </c>
      <c r="F46" s="32" t="s">
        <v>67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9" t="s">
        <v>31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567</v>
      </c>
      <c r="F48" s="37"/>
      <c r="G48" s="37"/>
      <c r="H48" s="37"/>
      <c r="I48" s="37"/>
      <c r="J48" s="38"/>
    </row>
    <row r="49" ht="86.4">
      <c r="A49" s="29" t="s">
        <v>36</v>
      </c>
      <c r="B49" s="36"/>
      <c r="C49" s="37"/>
      <c r="D49" s="37"/>
      <c r="E49" s="31" t="s">
        <v>561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568</v>
      </c>
      <c r="D50" s="29" t="s">
        <v>31</v>
      </c>
      <c r="E50" s="31" t="s">
        <v>569</v>
      </c>
      <c r="F50" s="32" t="s">
        <v>67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9" t="s">
        <v>31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1" t="s">
        <v>564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570</v>
      </c>
      <c r="D53" s="29" t="s">
        <v>31</v>
      </c>
      <c r="E53" s="31" t="s">
        <v>571</v>
      </c>
      <c r="F53" s="32" t="s">
        <v>33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9" t="s">
        <v>31</v>
      </c>
      <c r="F54" s="37"/>
      <c r="G54" s="37"/>
      <c r="H54" s="37"/>
      <c r="I54" s="37"/>
      <c r="J54" s="38"/>
    </row>
    <row r="55" ht="28.8">
      <c r="A55" s="29" t="s">
        <v>69</v>
      </c>
      <c r="B55" s="36"/>
      <c r="C55" s="37"/>
      <c r="D55" s="37"/>
      <c r="E55" s="40" t="s">
        <v>572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1" t="s">
        <v>573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574</v>
      </c>
      <c r="D57" s="29" t="s">
        <v>31</v>
      </c>
      <c r="E57" s="31" t="s">
        <v>575</v>
      </c>
      <c r="F57" s="32" t="s">
        <v>67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9" t="s">
        <v>31</v>
      </c>
      <c r="F58" s="37"/>
      <c r="G58" s="37"/>
      <c r="H58" s="37"/>
      <c r="I58" s="37"/>
      <c r="J58" s="38"/>
    </row>
    <row r="59" ht="28.8">
      <c r="A59" s="29" t="s">
        <v>69</v>
      </c>
      <c r="B59" s="36"/>
      <c r="C59" s="37"/>
      <c r="D59" s="37"/>
      <c r="E59" s="40" t="s">
        <v>576</v>
      </c>
      <c r="F59" s="37"/>
      <c r="G59" s="37"/>
      <c r="H59" s="37"/>
      <c r="I59" s="37"/>
      <c r="J59" s="38"/>
    </row>
    <row r="60" ht="57.6">
      <c r="A60" s="29" t="s">
        <v>36</v>
      </c>
      <c r="B60" s="36"/>
      <c r="C60" s="37"/>
      <c r="D60" s="37"/>
      <c r="E60" s="31" t="s">
        <v>577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578</v>
      </c>
      <c r="D61" s="29" t="s">
        <v>31</v>
      </c>
      <c r="E61" s="31" t="s">
        <v>579</v>
      </c>
      <c r="F61" s="32" t="s">
        <v>67</v>
      </c>
      <c r="G61" s="33">
        <v>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9" t="s">
        <v>31</v>
      </c>
      <c r="F62" s="37"/>
      <c r="G62" s="37"/>
      <c r="H62" s="37"/>
      <c r="I62" s="37"/>
      <c r="J62" s="38"/>
    </row>
    <row r="63" ht="43.2">
      <c r="A63" s="29" t="s">
        <v>69</v>
      </c>
      <c r="B63" s="36"/>
      <c r="C63" s="37"/>
      <c r="D63" s="37"/>
      <c r="E63" s="40" t="s">
        <v>580</v>
      </c>
      <c r="F63" s="37"/>
      <c r="G63" s="37"/>
      <c r="H63" s="37"/>
      <c r="I63" s="37"/>
      <c r="J63" s="38"/>
    </row>
    <row r="64" ht="72">
      <c r="A64" s="29" t="s">
        <v>36</v>
      </c>
      <c r="B64" s="36"/>
      <c r="C64" s="37"/>
      <c r="D64" s="37"/>
      <c r="E64" s="31" t="s">
        <v>581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582</v>
      </c>
      <c r="D65" s="29" t="s">
        <v>31</v>
      </c>
      <c r="E65" s="31" t="s">
        <v>583</v>
      </c>
      <c r="F65" s="32" t="s">
        <v>67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9" t="s">
        <v>31</v>
      </c>
      <c r="F66" s="37"/>
      <c r="G66" s="37"/>
      <c r="H66" s="37"/>
      <c r="I66" s="37"/>
      <c r="J66" s="38"/>
    </row>
    <row r="67" ht="28.8">
      <c r="A67" s="29" t="s">
        <v>69</v>
      </c>
      <c r="B67" s="36"/>
      <c r="C67" s="37"/>
      <c r="D67" s="37"/>
      <c r="E67" s="40" t="s">
        <v>576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1" t="s">
        <v>564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584</v>
      </c>
      <c r="D69" s="29" t="s">
        <v>31</v>
      </c>
      <c r="E69" s="31" t="s">
        <v>585</v>
      </c>
      <c r="F69" s="32" t="s">
        <v>67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9" t="s">
        <v>31</v>
      </c>
      <c r="F70" s="37"/>
      <c r="G70" s="37"/>
      <c r="H70" s="37"/>
      <c r="I70" s="37"/>
      <c r="J70" s="38"/>
    </row>
    <row r="71" ht="43.2">
      <c r="A71" s="29" t="s">
        <v>69</v>
      </c>
      <c r="B71" s="36"/>
      <c r="C71" s="37"/>
      <c r="D71" s="37"/>
      <c r="E71" s="40" t="s">
        <v>586</v>
      </c>
      <c r="F71" s="37"/>
      <c r="G71" s="37"/>
      <c r="H71" s="37"/>
      <c r="I71" s="37"/>
      <c r="J71" s="38"/>
    </row>
    <row r="72" ht="57.6">
      <c r="A72" s="29" t="s">
        <v>36</v>
      </c>
      <c r="B72" s="36"/>
      <c r="C72" s="37"/>
      <c r="D72" s="37"/>
      <c r="E72" s="31" t="s">
        <v>577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587</v>
      </c>
      <c r="D73" s="29" t="s">
        <v>31</v>
      </c>
      <c r="E73" s="31" t="s">
        <v>588</v>
      </c>
      <c r="F73" s="32" t="s">
        <v>67</v>
      </c>
      <c r="G73" s="33">
        <v>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9" t="s">
        <v>31</v>
      </c>
      <c r="F74" s="37"/>
      <c r="G74" s="37"/>
      <c r="H74" s="37"/>
      <c r="I74" s="37"/>
      <c r="J74" s="38"/>
    </row>
    <row r="75" ht="43.2">
      <c r="A75" s="29" t="s">
        <v>69</v>
      </c>
      <c r="B75" s="36"/>
      <c r="C75" s="37"/>
      <c r="D75" s="37"/>
      <c r="E75" s="40" t="s">
        <v>589</v>
      </c>
      <c r="F75" s="37"/>
      <c r="G75" s="37"/>
      <c r="H75" s="37"/>
      <c r="I75" s="37"/>
      <c r="J75" s="38"/>
    </row>
    <row r="76" ht="72">
      <c r="A76" s="29" t="s">
        <v>36</v>
      </c>
      <c r="B76" s="36"/>
      <c r="C76" s="37"/>
      <c r="D76" s="37"/>
      <c r="E76" s="31" t="s">
        <v>581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590</v>
      </c>
      <c r="D77" s="29" t="s">
        <v>31</v>
      </c>
      <c r="E77" s="31" t="s">
        <v>591</v>
      </c>
      <c r="F77" s="32" t="s">
        <v>67</v>
      </c>
      <c r="G77" s="33">
        <v>10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9" t="s">
        <v>31</v>
      </c>
      <c r="F78" s="37"/>
      <c r="G78" s="37"/>
      <c r="H78" s="37"/>
      <c r="I78" s="37"/>
      <c r="J78" s="38"/>
    </row>
    <row r="79" ht="28.8">
      <c r="A79" s="29" t="s">
        <v>69</v>
      </c>
      <c r="B79" s="36"/>
      <c r="C79" s="37"/>
      <c r="D79" s="37"/>
      <c r="E79" s="40" t="s">
        <v>592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1" t="s">
        <v>564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593</v>
      </c>
      <c r="D81" s="29" t="s">
        <v>31</v>
      </c>
      <c r="E81" s="31" t="s">
        <v>594</v>
      </c>
      <c r="F81" s="32" t="s">
        <v>67</v>
      </c>
      <c r="G81" s="33">
        <v>10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9" t="s">
        <v>31</v>
      </c>
      <c r="F82" s="37"/>
      <c r="G82" s="37"/>
      <c r="H82" s="37"/>
      <c r="I82" s="37"/>
      <c r="J82" s="38"/>
    </row>
    <row r="83">
      <c r="A83" s="29" t="s">
        <v>69</v>
      </c>
      <c r="B83" s="36"/>
      <c r="C83" s="37"/>
      <c r="D83" s="37"/>
      <c r="E83" s="40" t="s">
        <v>595</v>
      </c>
      <c r="F83" s="37"/>
      <c r="G83" s="37"/>
      <c r="H83" s="37"/>
      <c r="I83" s="37"/>
      <c r="J83" s="38"/>
    </row>
    <row r="84" ht="115.2">
      <c r="A84" s="29" t="s">
        <v>36</v>
      </c>
      <c r="B84" s="41"/>
      <c r="C84" s="42"/>
      <c r="D84" s="42"/>
      <c r="E84" s="31" t="s">
        <v>596</v>
      </c>
      <c r="F84" s="42"/>
      <c r="G84" s="42"/>
      <c r="H84" s="42"/>
      <c r="I84" s="42"/>
      <c r="J8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597</v>
      </c>
      <c r="I3" s="16">
        <f>SUMIFS(I9:I178,A9:A178,"SD")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597</v>
      </c>
      <c r="D5" s="13"/>
      <c r="E5" s="14" t="s">
        <v>598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437</v>
      </c>
      <c r="D10" s="29" t="s">
        <v>31</v>
      </c>
      <c r="E10" s="31" t="s">
        <v>438</v>
      </c>
      <c r="F10" s="32" t="s">
        <v>125</v>
      </c>
      <c r="G10" s="33">
        <v>4265.1940000000004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599</v>
      </c>
      <c r="F11" s="37"/>
      <c r="G11" s="37"/>
      <c r="H11" s="37"/>
      <c r="I11" s="37"/>
      <c r="J11" s="38"/>
    </row>
    <row r="12" ht="100.8">
      <c r="A12" s="29" t="s">
        <v>69</v>
      </c>
      <c r="B12" s="36"/>
      <c r="C12" s="37"/>
      <c r="D12" s="37"/>
      <c r="E12" s="40" t="s">
        <v>600</v>
      </c>
      <c r="F12" s="37"/>
      <c r="G12" s="37"/>
      <c r="H12" s="37"/>
      <c r="I12" s="37"/>
      <c r="J12" s="38"/>
    </row>
    <row r="13" ht="158.4">
      <c r="A13" s="29" t="s">
        <v>36</v>
      </c>
      <c r="B13" s="36"/>
      <c r="C13" s="37"/>
      <c r="D13" s="37"/>
      <c r="E13" s="31" t="s">
        <v>128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601</v>
      </c>
      <c r="D14" s="29" t="s">
        <v>31</v>
      </c>
      <c r="E14" s="31" t="s">
        <v>602</v>
      </c>
      <c r="F14" s="32" t="s">
        <v>125</v>
      </c>
      <c r="G14" s="33">
        <v>815.93799999999999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9" t="s">
        <v>31</v>
      </c>
      <c r="F15" s="37"/>
      <c r="G15" s="37"/>
      <c r="H15" s="37"/>
      <c r="I15" s="37"/>
      <c r="J15" s="38"/>
    </row>
    <row r="16" ht="72">
      <c r="A16" s="29" t="s">
        <v>69</v>
      </c>
      <c r="B16" s="36"/>
      <c r="C16" s="37"/>
      <c r="D16" s="37"/>
      <c r="E16" s="40" t="s">
        <v>603</v>
      </c>
      <c r="F16" s="37"/>
      <c r="G16" s="37"/>
      <c r="H16" s="37"/>
      <c r="I16" s="37"/>
      <c r="J16" s="38"/>
    </row>
    <row r="17" ht="158.4">
      <c r="A17" s="29" t="s">
        <v>36</v>
      </c>
      <c r="B17" s="36"/>
      <c r="C17" s="37"/>
      <c r="D17" s="37"/>
      <c r="E17" s="31" t="s">
        <v>128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159</v>
      </c>
      <c r="D18" s="29" t="s">
        <v>31</v>
      </c>
      <c r="E18" s="31" t="s">
        <v>160</v>
      </c>
      <c r="F18" s="32" t="s">
        <v>125</v>
      </c>
      <c r="G18" s="33">
        <v>57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9" t="s">
        <v>31</v>
      </c>
      <c r="F19" s="37"/>
      <c r="G19" s="37"/>
      <c r="H19" s="37"/>
      <c r="I19" s="37"/>
      <c r="J19" s="38"/>
    </row>
    <row r="20" ht="28.8">
      <c r="A20" s="29" t="s">
        <v>69</v>
      </c>
      <c r="B20" s="36"/>
      <c r="C20" s="37"/>
      <c r="D20" s="37"/>
      <c r="E20" s="40" t="s">
        <v>604</v>
      </c>
      <c r="F20" s="37"/>
      <c r="G20" s="37"/>
      <c r="H20" s="37"/>
      <c r="I20" s="37"/>
      <c r="J20" s="38"/>
    </row>
    <row r="21" ht="158.4">
      <c r="A21" s="29" t="s">
        <v>36</v>
      </c>
      <c r="B21" s="36"/>
      <c r="C21" s="37"/>
      <c r="D21" s="37"/>
      <c r="E21" s="31" t="s">
        <v>128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78</v>
      </c>
      <c r="D22" s="26"/>
      <c r="E22" s="23" t="s">
        <v>79</v>
      </c>
      <c r="F22" s="26"/>
      <c r="G22" s="26"/>
      <c r="H22" s="26"/>
      <c r="I22" s="27">
        <f>SUMIFS(I23:I74,A23:A74,"P")</f>
        <v>0</v>
      </c>
      <c r="J22" s="28"/>
    </row>
    <row r="23">
      <c r="A23" s="29" t="s">
        <v>29</v>
      </c>
      <c r="B23" s="29">
        <v>4</v>
      </c>
      <c r="C23" s="30" t="s">
        <v>605</v>
      </c>
      <c r="D23" s="29" t="s">
        <v>31</v>
      </c>
      <c r="E23" s="31" t="s">
        <v>606</v>
      </c>
      <c r="F23" s="32" t="s">
        <v>82</v>
      </c>
      <c r="G23" s="33">
        <v>450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 ht="28.8">
      <c r="A25" s="29" t="s">
        <v>69</v>
      </c>
      <c r="B25" s="36"/>
      <c r="C25" s="37"/>
      <c r="D25" s="37"/>
      <c r="E25" s="40" t="s">
        <v>607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1" t="s">
        <v>608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179</v>
      </c>
      <c r="D27" s="29" t="s">
        <v>31</v>
      </c>
      <c r="E27" s="31" t="s">
        <v>609</v>
      </c>
      <c r="F27" s="32" t="s">
        <v>131</v>
      </c>
      <c r="G27" s="33">
        <v>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9" t="s">
        <v>31</v>
      </c>
      <c r="F28" s="37"/>
      <c r="G28" s="37"/>
      <c r="H28" s="37"/>
      <c r="I28" s="37"/>
      <c r="J28" s="38"/>
    </row>
    <row r="29" ht="28.8">
      <c r="A29" s="29" t="s">
        <v>69</v>
      </c>
      <c r="B29" s="36"/>
      <c r="C29" s="37"/>
      <c r="D29" s="37"/>
      <c r="E29" s="40" t="s">
        <v>610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1" t="s">
        <v>183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201</v>
      </c>
      <c r="D31" s="29" t="s">
        <v>31</v>
      </c>
      <c r="E31" s="31" t="s">
        <v>202</v>
      </c>
      <c r="F31" s="32" t="s">
        <v>131</v>
      </c>
      <c r="G31" s="33">
        <v>90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9" t="s">
        <v>31</v>
      </c>
      <c r="F32" s="37"/>
      <c r="G32" s="37"/>
      <c r="H32" s="37"/>
      <c r="I32" s="37"/>
      <c r="J32" s="38"/>
    </row>
    <row r="33" ht="28.8">
      <c r="A33" s="29" t="s">
        <v>69</v>
      </c>
      <c r="B33" s="36"/>
      <c r="C33" s="37"/>
      <c r="D33" s="37"/>
      <c r="E33" s="40" t="s">
        <v>611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1" t="s">
        <v>205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612</v>
      </c>
      <c r="D35" s="29" t="s">
        <v>31</v>
      </c>
      <c r="E35" s="31" t="s">
        <v>613</v>
      </c>
      <c r="F35" s="32" t="s">
        <v>131</v>
      </c>
      <c r="G35" s="33">
        <v>500.77199999999999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9" t="s">
        <v>31</v>
      </c>
      <c r="F36" s="37"/>
      <c r="G36" s="37"/>
      <c r="H36" s="37"/>
      <c r="I36" s="37"/>
      <c r="J36" s="38"/>
    </row>
    <row r="37" ht="43.2">
      <c r="A37" s="29" t="s">
        <v>69</v>
      </c>
      <c r="B37" s="36"/>
      <c r="C37" s="37"/>
      <c r="D37" s="37"/>
      <c r="E37" s="40" t="s">
        <v>614</v>
      </c>
      <c r="F37" s="37"/>
      <c r="G37" s="37"/>
      <c r="H37" s="37"/>
      <c r="I37" s="37"/>
      <c r="J37" s="38"/>
    </row>
    <row r="38" ht="409.5">
      <c r="A38" s="29" t="s">
        <v>36</v>
      </c>
      <c r="B38" s="36"/>
      <c r="C38" s="37"/>
      <c r="D38" s="37"/>
      <c r="E38" s="31" t="s">
        <v>615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440</v>
      </c>
      <c r="D39" s="29" t="s">
        <v>31</v>
      </c>
      <c r="E39" s="31" t="s">
        <v>616</v>
      </c>
      <c r="F39" s="32" t="s">
        <v>131</v>
      </c>
      <c r="G39" s="33">
        <v>1512.835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617</v>
      </c>
      <c r="F40" s="37"/>
      <c r="G40" s="37"/>
      <c r="H40" s="37"/>
      <c r="I40" s="37"/>
      <c r="J40" s="38"/>
    </row>
    <row r="41" ht="187.2">
      <c r="A41" s="29" t="s">
        <v>69</v>
      </c>
      <c r="B41" s="36"/>
      <c r="C41" s="37"/>
      <c r="D41" s="37"/>
      <c r="E41" s="40" t="s">
        <v>618</v>
      </c>
      <c r="F41" s="37"/>
      <c r="G41" s="37"/>
      <c r="H41" s="37"/>
      <c r="I41" s="37"/>
      <c r="J41" s="38"/>
    </row>
    <row r="42" ht="374.4">
      <c r="A42" s="29" t="s">
        <v>36</v>
      </c>
      <c r="B42" s="36"/>
      <c r="C42" s="37"/>
      <c r="D42" s="37"/>
      <c r="E42" s="31" t="s">
        <v>443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9</v>
      </c>
      <c r="C43" s="30" t="s">
        <v>619</v>
      </c>
      <c r="D43" s="29" t="s">
        <v>31</v>
      </c>
      <c r="E43" s="31" t="s">
        <v>620</v>
      </c>
      <c r="F43" s="32" t="s">
        <v>131</v>
      </c>
      <c r="G43" s="33">
        <v>378.209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621</v>
      </c>
      <c r="F44" s="37"/>
      <c r="G44" s="37"/>
      <c r="H44" s="37"/>
      <c r="I44" s="37"/>
      <c r="J44" s="38"/>
    </row>
    <row r="45" ht="187.2">
      <c r="A45" s="29" t="s">
        <v>69</v>
      </c>
      <c r="B45" s="36"/>
      <c r="C45" s="37"/>
      <c r="D45" s="37"/>
      <c r="E45" s="40" t="s">
        <v>622</v>
      </c>
      <c r="F45" s="37"/>
      <c r="G45" s="37"/>
      <c r="H45" s="37"/>
      <c r="I45" s="37"/>
      <c r="J45" s="38"/>
    </row>
    <row r="46" ht="409.5">
      <c r="A46" s="29" t="s">
        <v>36</v>
      </c>
      <c r="B46" s="36"/>
      <c r="C46" s="37"/>
      <c r="D46" s="37"/>
      <c r="E46" s="31" t="s">
        <v>615</v>
      </c>
      <c r="F46" s="37"/>
      <c r="G46" s="37"/>
      <c r="H46" s="37"/>
      <c r="I46" s="37"/>
      <c r="J46" s="38"/>
    </row>
    <row r="47" ht="28.8">
      <c r="A47" s="29" t="s">
        <v>29</v>
      </c>
      <c r="B47" s="29">
        <v>10</v>
      </c>
      <c r="C47" s="30" t="s">
        <v>623</v>
      </c>
      <c r="D47" s="29" t="s">
        <v>31</v>
      </c>
      <c r="E47" s="31" t="s">
        <v>624</v>
      </c>
      <c r="F47" s="32" t="s">
        <v>131</v>
      </c>
      <c r="G47" s="33">
        <v>119.04000000000001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617</v>
      </c>
      <c r="F48" s="37"/>
      <c r="G48" s="37"/>
      <c r="H48" s="37"/>
      <c r="I48" s="37"/>
      <c r="J48" s="38"/>
    </row>
    <row r="49" ht="115.2">
      <c r="A49" s="29" t="s">
        <v>69</v>
      </c>
      <c r="B49" s="36"/>
      <c r="C49" s="37"/>
      <c r="D49" s="37"/>
      <c r="E49" s="40" t="s">
        <v>625</v>
      </c>
      <c r="F49" s="37"/>
      <c r="G49" s="37"/>
      <c r="H49" s="37"/>
      <c r="I49" s="37"/>
      <c r="J49" s="38"/>
    </row>
    <row r="50" ht="374.4">
      <c r="A50" s="29" t="s">
        <v>36</v>
      </c>
      <c r="B50" s="36"/>
      <c r="C50" s="37"/>
      <c r="D50" s="37"/>
      <c r="E50" s="31" t="s">
        <v>443</v>
      </c>
      <c r="F50" s="37"/>
      <c r="G50" s="37"/>
      <c r="H50" s="37"/>
      <c r="I50" s="37"/>
      <c r="J50" s="38"/>
    </row>
    <row r="51" ht="28.8">
      <c r="A51" s="29" t="s">
        <v>29</v>
      </c>
      <c r="B51" s="29">
        <v>11</v>
      </c>
      <c r="C51" s="30" t="s">
        <v>626</v>
      </c>
      <c r="D51" s="29" t="s">
        <v>31</v>
      </c>
      <c r="E51" s="31" t="s">
        <v>627</v>
      </c>
      <c r="F51" s="32" t="s">
        <v>131</v>
      </c>
      <c r="G51" s="33">
        <v>29.760000000000002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621</v>
      </c>
      <c r="F52" s="37"/>
      <c r="G52" s="37"/>
      <c r="H52" s="37"/>
      <c r="I52" s="37"/>
      <c r="J52" s="38"/>
    </row>
    <row r="53" ht="115.2">
      <c r="A53" s="29" t="s">
        <v>69</v>
      </c>
      <c r="B53" s="36"/>
      <c r="C53" s="37"/>
      <c r="D53" s="37"/>
      <c r="E53" s="40" t="s">
        <v>628</v>
      </c>
      <c r="F53" s="37"/>
      <c r="G53" s="37"/>
      <c r="H53" s="37"/>
      <c r="I53" s="37"/>
      <c r="J53" s="38"/>
    </row>
    <row r="54" ht="409.5">
      <c r="A54" s="29" t="s">
        <v>36</v>
      </c>
      <c r="B54" s="36"/>
      <c r="C54" s="37"/>
      <c r="D54" s="37"/>
      <c r="E54" s="31" t="s">
        <v>615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444</v>
      </c>
      <c r="D55" s="29" t="s">
        <v>31</v>
      </c>
      <c r="E55" s="31" t="s">
        <v>445</v>
      </c>
      <c r="F55" s="32" t="s">
        <v>131</v>
      </c>
      <c r="G55" s="33">
        <v>1133.1859999999999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629</v>
      </c>
      <c r="F56" s="37"/>
      <c r="G56" s="37"/>
      <c r="H56" s="37"/>
      <c r="I56" s="37"/>
      <c r="J56" s="38"/>
    </row>
    <row r="57" ht="259.2">
      <c r="A57" s="29" t="s">
        <v>69</v>
      </c>
      <c r="B57" s="36"/>
      <c r="C57" s="37"/>
      <c r="D57" s="37"/>
      <c r="E57" s="40" t="s">
        <v>630</v>
      </c>
      <c r="F57" s="37"/>
      <c r="G57" s="37"/>
      <c r="H57" s="37"/>
      <c r="I57" s="37"/>
      <c r="J57" s="38"/>
    </row>
    <row r="58" ht="273.6">
      <c r="A58" s="29" t="s">
        <v>36</v>
      </c>
      <c r="B58" s="36"/>
      <c r="C58" s="37"/>
      <c r="D58" s="37"/>
      <c r="E58" s="31" t="s">
        <v>447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631</v>
      </c>
      <c r="D59" s="29" t="s">
        <v>31</v>
      </c>
      <c r="E59" s="31" t="s">
        <v>632</v>
      </c>
      <c r="F59" s="32" t="s">
        <v>131</v>
      </c>
      <c r="G59" s="33">
        <v>108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633</v>
      </c>
      <c r="F60" s="37"/>
      <c r="G60" s="37"/>
      <c r="H60" s="37"/>
      <c r="I60" s="37"/>
      <c r="J60" s="38"/>
    </row>
    <row r="61" ht="43.2">
      <c r="A61" s="29" t="s">
        <v>69</v>
      </c>
      <c r="B61" s="36"/>
      <c r="C61" s="37"/>
      <c r="D61" s="37"/>
      <c r="E61" s="40" t="s">
        <v>634</v>
      </c>
      <c r="F61" s="37"/>
      <c r="G61" s="37"/>
      <c r="H61" s="37"/>
      <c r="I61" s="37"/>
      <c r="J61" s="38"/>
    </row>
    <row r="62" ht="273.6">
      <c r="A62" s="29" t="s">
        <v>36</v>
      </c>
      <c r="B62" s="36"/>
      <c r="C62" s="37"/>
      <c r="D62" s="37"/>
      <c r="E62" s="31" t="s">
        <v>635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375</v>
      </c>
      <c r="D63" s="29" t="s">
        <v>31</v>
      </c>
      <c r="E63" s="31" t="s">
        <v>376</v>
      </c>
      <c r="F63" s="32" t="s">
        <v>131</v>
      </c>
      <c r="G63" s="33">
        <v>820.96400000000006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636</v>
      </c>
      <c r="F64" s="37"/>
      <c r="G64" s="37"/>
      <c r="H64" s="37"/>
      <c r="I64" s="37"/>
      <c r="J64" s="38"/>
    </row>
    <row r="65" ht="172.8">
      <c r="A65" s="29" t="s">
        <v>69</v>
      </c>
      <c r="B65" s="36"/>
      <c r="C65" s="37"/>
      <c r="D65" s="37"/>
      <c r="E65" s="40" t="s">
        <v>637</v>
      </c>
      <c r="F65" s="37"/>
      <c r="G65" s="37"/>
      <c r="H65" s="37"/>
      <c r="I65" s="37"/>
      <c r="J65" s="38"/>
    </row>
    <row r="66" ht="360">
      <c r="A66" s="29" t="s">
        <v>36</v>
      </c>
      <c r="B66" s="36"/>
      <c r="C66" s="37"/>
      <c r="D66" s="37"/>
      <c r="E66" s="31" t="s">
        <v>379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638</v>
      </c>
      <c r="D67" s="29" t="s">
        <v>31</v>
      </c>
      <c r="E67" s="31" t="s">
        <v>639</v>
      </c>
      <c r="F67" s="32" t="s">
        <v>82</v>
      </c>
      <c r="G67" s="33">
        <v>250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9" t="s">
        <v>31</v>
      </c>
      <c r="F68" s="37"/>
      <c r="G68" s="37"/>
      <c r="H68" s="37"/>
      <c r="I68" s="37"/>
      <c r="J68" s="38"/>
    </row>
    <row r="69" ht="43.2">
      <c r="A69" s="29" t="s">
        <v>69</v>
      </c>
      <c r="B69" s="36"/>
      <c r="C69" s="37"/>
      <c r="D69" s="37"/>
      <c r="E69" s="40" t="s">
        <v>640</v>
      </c>
      <c r="F69" s="37"/>
      <c r="G69" s="37"/>
      <c r="H69" s="37"/>
      <c r="I69" s="37"/>
      <c r="J69" s="38"/>
    </row>
    <row r="70" ht="43.2">
      <c r="A70" s="29" t="s">
        <v>36</v>
      </c>
      <c r="B70" s="36"/>
      <c r="C70" s="37"/>
      <c r="D70" s="37"/>
      <c r="E70" s="31" t="s">
        <v>641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528</v>
      </c>
      <c r="D71" s="29" t="s">
        <v>31</v>
      </c>
      <c r="E71" s="31" t="s">
        <v>529</v>
      </c>
      <c r="F71" s="32" t="s">
        <v>82</v>
      </c>
      <c r="G71" s="33">
        <v>250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9" t="s">
        <v>31</v>
      </c>
      <c r="F72" s="37"/>
      <c r="G72" s="37"/>
      <c r="H72" s="37"/>
      <c r="I72" s="37"/>
      <c r="J72" s="38"/>
    </row>
    <row r="73" ht="43.2">
      <c r="A73" s="29" t="s">
        <v>69</v>
      </c>
      <c r="B73" s="36"/>
      <c r="C73" s="37"/>
      <c r="D73" s="37"/>
      <c r="E73" s="40" t="s">
        <v>640</v>
      </c>
      <c r="F73" s="37"/>
      <c r="G73" s="37"/>
      <c r="H73" s="37"/>
      <c r="I73" s="37"/>
      <c r="J73" s="38"/>
    </row>
    <row r="74" ht="28.8">
      <c r="A74" s="29" t="s">
        <v>36</v>
      </c>
      <c r="B74" s="36"/>
      <c r="C74" s="37"/>
      <c r="D74" s="37"/>
      <c r="E74" s="31" t="s">
        <v>531</v>
      </c>
      <c r="F74" s="37"/>
      <c r="G74" s="37"/>
      <c r="H74" s="37"/>
      <c r="I74" s="37"/>
      <c r="J74" s="38"/>
    </row>
    <row r="75">
      <c r="A75" s="23" t="s">
        <v>26</v>
      </c>
      <c r="B75" s="24"/>
      <c r="C75" s="25" t="s">
        <v>268</v>
      </c>
      <c r="D75" s="26"/>
      <c r="E75" s="23" t="s">
        <v>269</v>
      </c>
      <c r="F75" s="26"/>
      <c r="G75" s="26"/>
      <c r="H75" s="26"/>
      <c r="I75" s="27">
        <f>SUMIFS(I76:I83,A76:A83,"P")</f>
        <v>0</v>
      </c>
      <c r="J75" s="28"/>
    </row>
    <row r="76">
      <c r="A76" s="29" t="s">
        <v>29</v>
      </c>
      <c r="B76" s="29">
        <v>17</v>
      </c>
      <c r="C76" s="30" t="s">
        <v>642</v>
      </c>
      <c r="D76" s="29" t="s">
        <v>31</v>
      </c>
      <c r="E76" s="31" t="s">
        <v>643</v>
      </c>
      <c r="F76" s="32" t="s">
        <v>131</v>
      </c>
      <c r="G76" s="33">
        <v>88.653999999999996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644</v>
      </c>
      <c r="F77" s="37"/>
      <c r="G77" s="37"/>
      <c r="H77" s="37"/>
      <c r="I77" s="37"/>
      <c r="J77" s="38"/>
    </row>
    <row r="78" ht="288">
      <c r="A78" s="29" t="s">
        <v>69</v>
      </c>
      <c r="B78" s="36"/>
      <c r="C78" s="37"/>
      <c r="D78" s="37"/>
      <c r="E78" s="40" t="s">
        <v>645</v>
      </c>
      <c r="F78" s="37"/>
      <c r="G78" s="37"/>
      <c r="H78" s="37"/>
      <c r="I78" s="37"/>
      <c r="J78" s="38"/>
    </row>
    <row r="79" ht="57.6">
      <c r="A79" s="29" t="s">
        <v>36</v>
      </c>
      <c r="B79" s="36"/>
      <c r="C79" s="37"/>
      <c r="D79" s="37"/>
      <c r="E79" s="31" t="s">
        <v>646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647</v>
      </c>
      <c r="D80" s="29" t="s">
        <v>31</v>
      </c>
      <c r="E80" s="31" t="s">
        <v>648</v>
      </c>
      <c r="F80" s="32" t="s">
        <v>131</v>
      </c>
      <c r="G80" s="33">
        <v>72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9" t="s">
        <v>31</v>
      </c>
      <c r="F81" s="37"/>
      <c r="G81" s="37"/>
      <c r="H81" s="37"/>
      <c r="I81" s="37"/>
      <c r="J81" s="38"/>
    </row>
    <row r="82" ht="43.2">
      <c r="A82" s="29" t="s">
        <v>69</v>
      </c>
      <c r="B82" s="36"/>
      <c r="C82" s="37"/>
      <c r="D82" s="37"/>
      <c r="E82" s="40" t="s">
        <v>649</v>
      </c>
      <c r="F82" s="37"/>
      <c r="G82" s="37"/>
      <c r="H82" s="37"/>
      <c r="I82" s="37"/>
      <c r="J82" s="38"/>
    </row>
    <row r="83" ht="144">
      <c r="A83" s="29" t="s">
        <v>36</v>
      </c>
      <c r="B83" s="36"/>
      <c r="C83" s="37"/>
      <c r="D83" s="37"/>
      <c r="E83" s="31" t="s">
        <v>650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275</v>
      </c>
      <c r="D84" s="26"/>
      <c r="E84" s="23" t="s">
        <v>276</v>
      </c>
      <c r="F84" s="26"/>
      <c r="G84" s="26"/>
      <c r="H84" s="26"/>
      <c r="I84" s="27">
        <f>SUMIFS(I85:I88,A85:A88,"P")</f>
        <v>0</v>
      </c>
      <c r="J84" s="28"/>
    </row>
    <row r="85">
      <c r="A85" s="29" t="s">
        <v>29</v>
      </c>
      <c r="B85" s="29">
        <v>19</v>
      </c>
      <c r="C85" s="30" t="s">
        <v>651</v>
      </c>
      <c r="D85" s="29" t="s">
        <v>31</v>
      </c>
      <c r="E85" s="31" t="s">
        <v>652</v>
      </c>
      <c r="F85" s="32" t="s">
        <v>131</v>
      </c>
      <c r="G85" s="33">
        <v>44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9" t="s">
        <v>31</v>
      </c>
      <c r="F86" s="37"/>
      <c r="G86" s="37"/>
      <c r="H86" s="37"/>
      <c r="I86" s="37"/>
      <c r="J86" s="38"/>
    </row>
    <row r="87" ht="115.2">
      <c r="A87" s="29" t="s">
        <v>69</v>
      </c>
      <c r="B87" s="36"/>
      <c r="C87" s="37"/>
      <c r="D87" s="37"/>
      <c r="E87" s="40" t="s">
        <v>653</v>
      </c>
      <c r="F87" s="37"/>
      <c r="G87" s="37"/>
      <c r="H87" s="37"/>
      <c r="I87" s="37"/>
      <c r="J87" s="38"/>
    </row>
    <row r="88" ht="57.6">
      <c r="A88" s="29" t="s">
        <v>36</v>
      </c>
      <c r="B88" s="36"/>
      <c r="C88" s="37"/>
      <c r="D88" s="37"/>
      <c r="E88" s="31" t="s">
        <v>280</v>
      </c>
      <c r="F88" s="37"/>
      <c r="G88" s="37"/>
      <c r="H88" s="37"/>
      <c r="I88" s="37"/>
      <c r="J88" s="38"/>
    </row>
    <row r="89">
      <c r="A89" s="23" t="s">
        <v>26</v>
      </c>
      <c r="B89" s="24"/>
      <c r="C89" s="25" t="s">
        <v>416</v>
      </c>
      <c r="D89" s="26"/>
      <c r="E89" s="23" t="s">
        <v>417</v>
      </c>
      <c r="F89" s="26"/>
      <c r="G89" s="26"/>
      <c r="H89" s="26"/>
      <c r="I89" s="27">
        <f>SUMIFS(I90:I173,A90:A173,"P")</f>
        <v>0</v>
      </c>
      <c r="J89" s="28"/>
    </row>
    <row r="90">
      <c r="A90" s="29" t="s">
        <v>29</v>
      </c>
      <c r="B90" s="29">
        <v>20</v>
      </c>
      <c r="C90" s="30" t="s">
        <v>654</v>
      </c>
      <c r="D90" s="29" t="s">
        <v>31</v>
      </c>
      <c r="E90" s="31" t="s">
        <v>655</v>
      </c>
      <c r="F90" s="32" t="s">
        <v>192</v>
      </c>
      <c r="G90" s="33">
        <v>282.14999999999998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656</v>
      </c>
      <c r="F91" s="37"/>
      <c r="G91" s="37"/>
      <c r="H91" s="37"/>
      <c r="I91" s="37"/>
      <c r="J91" s="38"/>
    </row>
    <row r="92" ht="43.2">
      <c r="A92" s="29" t="s">
        <v>69</v>
      </c>
      <c r="B92" s="36"/>
      <c r="C92" s="37"/>
      <c r="D92" s="37"/>
      <c r="E92" s="40" t="s">
        <v>657</v>
      </c>
      <c r="F92" s="37"/>
      <c r="G92" s="37"/>
      <c r="H92" s="37"/>
      <c r="I92" s="37"/>
      <c r="J92" s="38"/>
    </row>
    <row r="93" ht="316.8">
      <c r="A93" s="29" t="s">
        <v>36</v>
      </c>
      <c r="B93" s="36"/>
      <c r="C93" s="37"/>
      <c r="D93" s="37"/>
      <c r="E93" s="31" t="s">
        <v>658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659</v>
      </c>
      <c r="D94" s="29" t="s">
        <v>31</v>
      </c>
      <c r="E94" s="31" t="s">
        <v>660</v>
      </c>
      <c r="F94" s="32" t="s">
        <v>192</v>
      </c>
      <c r="G94" s="33">
        <v>19.899999999999999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656</v>
      </c>
      <c r="F95" s="37"/>
      <c r="G95" s="37"/>
      <c r="H95" s="37"/>
      <c r="I95" s="37"/>
      <c r="J95" s="38"/>
    </row>
    <row r="96" ht="43.2">
      <c r="A96" s="29" t="s">
        <v>69</v>
      </c>
      <c r="B96" s="36"/>
      <c r="C96" s="37"/>
      <c r="D96" s="37"/>
      <c r="E96" s="40" t="s">
        <v>661</v>
      </c>
      <c r="F96" s="37"/>
      <c r="G96" s="37"/>
      <c r="H96" s="37"/>
      <c r="I96" s="37"/>
      <c r="J96" s="38"/>
    </row>
    <row r="97" ht="316.8">
      <c r="A97" s="29" t="s">
        <v>36</v>
      </c>
      <c r="B97" s="36"/>
      <c r="C97" s="37"/>
      <c r="D97" s="37"/>
      <c r="E97" s="31" t="s">
        <v>658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662</v>
      </c>
      <c r="D98" s="29" t="s">
        <v>31</v>
      </c>
      <c r="E98" s="31" t="s">
        <v>663</v>
      </c>
      <c r="F98" s="32" t="s">
        <v>192</v>
      </c>
      <c r="G98" s="33">
        <v>50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656</v>
      </c>
      <c r="F99" s="37"/>
      <c r="G99" s="37"/>
      <c r="H99" s="37"/>
      <c r="I99" s="37"/>
      <c r="J99" s="38"/>
    </row>
    <row r="100" ht="43.2">
      <c r="A100" s="29" t="s">
        <v>69</v>
      </c>
      <c r="B100" s="36"/>
      <c r="C100" s="37"/>
      <c r="D100" s="37"/>
      <c r="E100" s="40" t="s">
        <v>664</v>
      </c>
      <c r="F100" s="37"/>
      <c r="G100" s="37"/>
      <c r="H100" s="37"/>
      <c r="I100" s="37"/>
      <c r="J100" s="38"/>
    </row>
    <row r="101" ht="316.8">
      <c r="A101" s="29" t="s">
        <v>36</v>
      </c>
      <c r="B101" s="36"/>
      <c r="C101" s="37"/>
      <c r="D101" s="37"/>
      <c r="E101" s="31" t="s">
        <v>658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662</v>
      </c>
      <c r="D102" s="29" t="s">
        <v>78</v>
      </c>
      <c r="E102" s="31" t="s">
        <v>665</v>
      </c>
      <c r="F102" s="32" t="s">
        <v>192</v>
      </c>
      <c r="G102" s="33">
        <v>79.950000000000003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656</v>
      </c>
      <c r="F103" s="37"/>
      <c r="G103" s="37"/>
      <c r="H103" s="37"/>
      <c r="I103" s="37"/>
      <c r="J103" s="38"/>
    </row>
    <row r="104" ht="43.2">
      <c r="A104" s="29" t="s">
        <v>69</v>
      </c>
      <c r="B104" s="36"/>
      <c r="C104" s="37"/>
      <c r="D104" s="37"/>
      <c r="E104" s="40" t="s">
        <v>666</v>
      </c>
      <c r="F104" s="37"/>
      <c r="G104" s="37"/>
      <c r="H104" s="37"/>
      <c r="I104" s="37"/>
      <c r="J104" s="38"/>
    </row>
    <row r="105" ht="316.8">
      <c r="A105" s="29" t="s">
        <v>36</v>
      </c>
      <c r="B105" s="36"/>
      <c r="C105" s="37"/>
      <c r="D105" s="37"/>
      <c r="E105" s="31" t="s">
        <v>658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667</v>
      </c>
      <c r="D106" s="29" t="s">
        <v>31</v>
      </c>
      <c r="E106" s="31" t="s">
        <v>668</v>
      </c>
      <c r="F106" s="32" t="s">
        <v>67</v>
      </c>
      <c r="G106" s="33">
        <v>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669</v>
      </c>
      <c r="F107" s="37"/>
      <c r="G107" s="37"/>
      <c r="H107" s="37"/>
      <c r="I107" s="37"/>
      <c r="J107" s="38"/>
    </row>
    <row r="108" ht="28.8">
      <c r="A108" s="29" t="s">
        <v>69</v>
      </c>
      <c r="B108" s="36"/>
      <c r="C108" s="37"/>
      <c r="D108" s="37"/>
      <c r="E108" s="40" t="s">
        <v>670</v>
      </c>
      <c r="F108" s="37"/>
      <c r="G108" s="37"/>
      <c r="H108" s="37"/>
      <c r="I108" s="37"/>
      <c r="J108" s="38"/>
    </row>
    <row r="109" ht="28.8">
      <c r="A109" s="29" t="s">
        <v>36</v>
      </c>
      <c r="B109" s="36"/>
      <c r="C109" s="37"/>
      <c r="D109" s="37"/>
      <c r="E109" s="31" t="s">
        <v>671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672</v>
      </c>
      <c r="D110" s="29" t="s">
        <v>31</v>
      </c>
      <c r="E110" s="31" t="s">
        <v>673</v>
      </c>
      <c r="F110" s="32" t="s">
        <v>67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674</v>
      </c>
      <c r="F111" s="37"/>
      <c r="G111" s="37"/>
      <c r="H111" s="37"/>
      <c r="I111" s="37"/>
      <c r="J111" s="38"/>
    </row>
    <row r="112" ht="28.8">
      <c r="A112" s="29" t="s">
        <v>69</v>
      </c>
      <c r="B112" s="36"/>
      <c r="C112" s="37"/>
      <c r="D112" s="37"/>
      <c r="E112" s="40" t="s">
        <v>675</v>
      </c>
      <c r="F112" s="37"/>
      <c r="G112" s="37"/>
      <c r="H112" s="37"/>
      <c r="I112" s="37"/>
      <c r="J112" s="38"/>
    </row>
    <row r="113" ht="28.8">
      <c r="A113" s="29" t="s">
        <v>36</v>
      </c>
      <c r="B113" s="36"/>
      <c r="C113" s="37"/>
      <c r="D113" s="37"/>
      <c r="E113" s="31" t="s">
        <v>671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676</v>
      </c>
      <c r="D114" s="29" t="s">
        <v>31</v>
      </c>
      <c r="E114" s="31" t="s">
        <v>677</v>
      </c>
      <c r="F114" s="32" t="s">
        <v>67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678</v>
      </c>
      <c r="F115" s="37"/>
      <c r="G115" s="37"/>
      <c r="H115" s="37"/>
      <c r="I115" s="37"/>
      <c r="J115" s="38"/>
    </row>
    <row r="116" ht="28.8">
      <c r="A116" s="29" t="s">
        <v>69</v>
      </c>
      <c r="B116" s="36"/>
      <c r="C116" s="37"/>
      <c r="D116" s="37"/>
      <c r="E116" s="40" t="s">
        <v>670</v>
      </c>
      <c r="F116" s="37"/>
      <c r="G116" s="37"/>
      <c r="H116" s="37"/>
      <c r="I116" s="37"/>
      <c r="J116" s="38"/>
    </row>
    <row r="117" ht="28.8">
      <c r="A117" s="29" t="s">
        <v>36</v>
      </c>
      <c r="B117" s="36"/>
      <c r="C117" s="37"/>
      <c r="D117" s="37"/>
      <c r="E117" s="31" t="s">
        <v>671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679</v>
      </c>
      <c r="D118" s="29" t="s">
        <v>138</v>
      </c>
      <c r="E118" s="31" t="s">
        <v>680</v>
      </c>
      <c r="F118" s="32" t="s">
        <v>67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681</v>
      </c>
      <c r="F119" s="37"/>
      <c r="G119" s="37"/>
      <c r="H119" s="37"/>
      <c r="I119" s="37"/>
      <c r="J119" s="38"/>
    </row>
    <row r="120" ht="43.2">
      <c r="A120" s="29" t="s">
        <v>69</v>
      </c>
      <c r="B120" s="36"/>
      <c r="C120" s="37"/>
      <c r="D120" s="37"/>
      <c r="E120" s="40" t="s">
        <v>682</v>
      </c>
      <c r="F120" s="37"/>
      <c r="G120" s="37"/>
      <c r="H120" s="37"/>
      <c r="I120" s="37"/>
      <c r="J120" s="38"/>
    </row>
    <row r="121" ht="331.2">
      <c r="A121" s="29" t="s">
        <v>36</v>
      </c>
      <c r="B121" s="36"/>
      <c r="C121" s="37"/>
      <c r="D121" s="37"/>
      <c r="E121" s="31" t="s">
        <v>683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684</v>
      </c>
      <c r="D122" s="29" t="s">
        <v>31</v>
      </c>
      <c r="E122" s="31" t="s">
        <v>685</v>
      </c>
      <c r="F122" s="32" t="s">
        <v>67</v>
      </c>
      <c r="G122" s="33">
        <v>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9" t="s">
        <v>31</v>
      </c>
      <c r="F123" s="37"/>
      <c r="G123" s="37"/>
      <c r="H123" s="37"/>
      <c r="I123" s="37"/>
      <c r="J123" s="38"/>
    </row>
    <row r="124" ht="43.2">
      <c r="A124" s="29" t="s">
        <v>69</v>
      </c>
      <c r="B124" s="36"/>
      <c r="C124" s="37"/>
      <c r="D124" s="37"/>
      <c r="E124" s="40" t="s">
        <v>686</v>
      </c>
      <c r="F124" s="37"/>
      <c r="G124" s="37"/>
      <c r="H124" s="37"/>
      <c r="I124" s="37"/>
      <c r="J124" s="38"/>
    </row>
    <row r="125" ht="316.8">
      <c r="A125" s="29" t="s">
        <v>36</v>
      </c>
      <c r="B125" s="36"/>
      <c r="C125" s="37"/>
      <c r="D125" s="37"/>
      <c r="E125" s="31" t="s">
        <v>687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688</v>
      </c>
      <c r="D126" s="29" t="s">
        <v>31</v>
      </c>
      <c r="E126" s="31" t="s">
        <v>689</v>
      </c>
      <c r="F126" s="32" t="s">
        <v>67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690</v>
      </c>
      <c r="F127" s="37"/>
      <c r="G127" s="37"/>
      <c r="H127" s="37"/>
      <c r="I127" s="37"/>
      <c r="J127" s="38"/>
    </row>
    <row r="128" ht="43.2">
      <c r="A128" s="29" t="s">
        <v>69</v>
      </c>
      <c r="B128" s="36"/>
      <c r="C128" s="37"/>
      <c r="D128" s="37"/>
      <c r="E128" s="40" t="s">
        <v>691</v>
      </c>
      <c r="F128" s="37"/>
      <c r="G128" s="37"/>
      <c r="H128" s="37"/>
      <c r="I128" s="37"/>
      <c r="J128" s="38"/>
    </row>
    <row r="129" ht="316.8">
      <c r="A129" s="29" t="s">
        <v>36</v>
      </c>
      <c r="B129" s="36"/>
      <c r="C129" s="37"/>
      <c r="D129" s="37"/>
      <c r="E129" s="31" t="s">
        <v>687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692</v>
      </c>
      <c r="D130" s="29" t="s">
        <v>31</v>
      </c>
      <c r="E130" s="31" t="s">
        <v>693</v>
      </c>
      <c r="F130" s="32" t="s">
        <v>67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694</v>
      </c>
      <c r="F131" s="37"/>
      <c r="G131" s="37"/>
      <c r="H131" s="37"/>
      <c r="I131" s="37"/>
      <c r="J131" s="38"/>
    </row>
    <row r="132" ht="43.2">
      <c r="A132" s="29" t="s">
        <v>69</v>
      </c>
      <c r="B132" s="36"/>
      <c r="C132" s="37"/>
      <c r="D132" s="37"/>
      <c r="E132" s="40" t="s">
        <v>691</v>
      </c>
      <c r="F132" s="37"/>
      <c r="G132" s="37"/>
      <c r="H132" s="37"/>
      <c r="I132" s="37"/>
      <c r="J132" s="38"/>
    </row>
    <row r="133" ht="409.5">
      <c r="A133" s="29" t="s">
        <v>36</v>
      </c>
      <c r="B133" s="36"/>
      <c r="C133" s="37"/>
      <c r="D133" s="37"/>
      <c r="E133" s="31" t="s">
        <v>695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696</v>
      </c>
      <c r="D134" s="29" t="s">
        <v>31</v>
      </c>
      <c r="E134" s="31" t="s">
        <v>697</v>
      </c>
      <c r="F134" s="32" t="s">
        <v>67</v>
      </c>
      <c r="G134" s="33">
        <v>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698</v>
      </c>
      <c r="F135" s="37"/>
      <c r="G135" s="37"/>
      <c r="H135" s="37"/>
      <c r="I135" s="37"/>
      <c r="J135" s="38"/>
    </row>
    <row r="136" ht="43.2">
      <c r="A136" s="29" t="s">
        <v>69</v>
      </c>
      <c r="B136" s="36"/>
      <c r="C136" s="37"/>
      <c r="D136" s="37"/>
      <c r="E136" s="40" t="s">
        <v>699</v>
      </c>
      <c r="F136" s="37"/>
      <c r="G136" s="37"/>
      <c r="H136" s="37"/>
      <c r="I136" s="37"/>
      <c r="J136" s="38"/>
    </row>
    <row r="137" ht="409.5">
      <c r="A137" s="29" t="s">
        <v>36</v>
      </c>
      <c r="B137" s="36"/>
      <c r="C137" s="37"/>
      <c r="D137" s="37"/>
      <c r="E137" s="31" t="s">
        <v>695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700</v>
      </c>
      <c r="D138" s="29" t="s">
        <v>31</v>
      </c>
      <c r="E138" s="31" t="s">
        <v>701</v>
      </c>
      <c r="F138" s="32" t="s">
        <v>67</v>
      </c>
      <c r="G138" s="33">
        <v>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702</v>
      </c>
      <c r="F139" s="37"/>
      <c r="G139" s="37"/>
      <c r="H139" s="37"/>
      <c r="I139" s="37"/>
      <c r="J139" s="38"/>
    </row>
    <row r="140" ht="43.2">
      <c r="A140" s="29" t="s">
        <v>69</v>
      </c>
      <c r="B140" s="36"/>
      <c r="C140" s="37"/>
      <c r="D140" s="37"/>
      <c r="E140" s="40" t="s">
        <v>691</v>
      </c>
      <c r="F140" s="37"/>
      <c r="G140" s="37"/>
      <c r="H140" s="37"/>
      <c r="I140" s="37"/>
      <c r="J140" s="38"/>
    </row>
    <row r="141" ht="331.2">
      <c r="A141" s="29" t="s">
        <v>36</v>
      </c>
      <c r="B141" s="36"/>
      <c r="C141" s="37"/>
      <c r="D141" s="37"/>
      <c r="E141" s="31" t="s">
        <v>703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704</v>
      </c>
      <c r="D142" s="29" t="s">
        <v>31</v>
      </c>
      <c r="E142" s="31" t="s">
        <v>705</v>
      </c>
      <c r="F142" s="32" t="s">
        <v>67</v>
      </c>
      <c r="G142" s="33">
        <v>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706</v>
      </c>
      <c r="F143" s="37"/>
      <c r="G143" s="37"/>
      <c r="H143" s="37"/>
      <c r="I143" s="37"/>
      <c r="J143" s="38"/>
    </row>
    <row r="144" ht="43.2">
      <c r="A144" s="29" t="s">
        <v>69</v>
      </c>
      <c r="B144" s="36"/>
      <c r="C144" s="37"/>
      <c r="D144" s="37"/>
      <c r="E144" s="40" t="s">
        <v>691</v>
      </c>
      <c r="F144" s="37"/>
      <c r="G144" s="37"/>
      <c r="H144" s="37"/>
      <c r="I144" s="37"/>
      <c r="J144" s="38"/>
    </row>
    <row r="145" ht="331.2">
      <c r="A145" s="29" t="s">
        <v>36</v>
      </c>
      <c r="B145" s="36"/>
      <c r="C145" s="37"/>
      <c r="D145" s="37"/>
      <c r="E145" s="31" t="s">
        <v>703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707</v>
      </c>
      <c r="D146" s="29" t="s">
        <v>31</v>
      </c>
      <c r="E146" s="31" t="s">
        <v>708</v>
      </c>
      <c r="F146" s="32" t="s">
        <v>67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709</v>
      </c>
      <c r="F147" s="37"/>
      <c r="G147" s="37"/>
      <c r="H147" s="37"/>
      <c r="I147" s="37"/>
      <c r="J147" s="38"/>
    </row>
    <row r="148" ht="43.2">
      <c r="A148" s="29" t="s">
        <v>69</v>
      </c>
      <c r="B148" s="36"/>
      <c r="C148" s="37"/>
      <c r="D148" s="37"/>
      <c r="E148" s="40" t="s">
        <v>691</v>
      </c>
      <c r="F148" s="37"/>
      <c r="G148" s="37"/>
      <c r="H148" s="37"/>
      <c r="I148" s="37"/>
      <c r="J148" s="38"/>
    </row>
    <row r="149" ht="409.5">
      <c r="A149" s="29" t="s">
        <v>36</v>
      </c>
      <c r="B149" s="36"/>
      <c r="C149" s="37"/>
      <c r="D149" s="37"/>
      <c r="E149" s="31" t="s">
        <v>695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710</v>
      </c>
      <c r="D150" s="29" t="s">
        <v>31</v>
      </c>
      <c r="E150" s="31" t="s">
        <v>711</v>
      </c>
      <c r="F150" s="32" t="s">
        <v>192</v>
      </c>
      <c r="G150" s="33">
        <v>432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9" t="s">
        <v>31</v>
      </c>
      <c r="F151" s="37"/>
      <c r="G151" s="37"/>
      <c r="H151" s="37"/>
      <c r="I151" s="37"/>
      <c r="J151" s="38"/>
    </row>
    <row r="152" ht="172.8">
      <c r="A152" s="29" t="s">
        <v>69</v>
      </c>
      <c r="B152" s="36"/>
      <c r="C152" s="37"/>
      <c r="D152" s="37"/>
      <c r="E152" s="40" t="s">
        <v>712</v>
      </c>
      <c r="F152" s="37"/>
      <c r="G152" s="37"/>
      <c r="H152" s="37"/>
      <c r="I152" s="37"/>
      <c r="J152" s="38"/>
    </row>
    <row r="153" ht="43.2">
      <c r="A153" s="29" t="s">
        <v>36</v>
      </c>
      <c r="B153" s="36"/>
      <c r="C153" s="37"/>
      <c r="D153" s="37"/>
      <c r="E153" s="31" t="s">
        <v>713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714</v>
      </c>
      <c r="D154" s="29" t="s">
        <v>31</v>
      </c>
      <c r="E154" s="31" t="s">
        <v>715</v>
      </c>
      <c r="F154" s="32" t="s">
        <v>67</v>
      </c>
      <c r="G154" s="33">
        <v>14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9" t="s">
        <v>31</v>
      </c>
      <c r="F155" s="37"/>
      <c r="G155" s="37"/>
      <c r="H155" s="37"/>
      <c r="I155" s="37"/>
      <c r="J155" s="38"/>
    </row>
    <row r="156" ht="43.2">
      <c r="A156" s="29" t="s">
        <v>69</v>
      </c>
      <c r="B156" s="36"/>
      <c r="C156" s="37"/>
      <c r="D156" s="37"/>
      <c r="E156" s="40" t="s">
        <v>716</v>
      </c>
      <c r="F156" s="37"/>
      <c r="G156" s="37"/>
      <c r="H156" s="37"/>
      <c r="I156" s="37"/>
      <c r="J156" s="38"/>
    </row>
    <row r="157" ht="72">
      <c r="A157" s="29" t="s">
        <v>36</v>
      </c>
      <c r="B157" s="36"/>
      <c r="C157" s="37"/>
      <c r="D157" s="37"/>
      <c r="E157" s="31" t="s">
        <v>717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718</v>
      </c>
      <c r="D158" s="29" t="s">
        <v>31</v>
      </c>
      <c r="E158" s="31" t="s">
        <v>719</v>
      </c>
      <c r="F158" s="32" t="s">
        <v>192</v>
      </c>
      <c r="G158" s="33">
        <v>282.14999999999998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9" t="s">
        <v>31</v>
      </c>
      <c r="F159" s="37"/>
      <c r="G159" s="37"/>
      <c r="H159" s="37"/>
      <c r="I159" s="37"/>
      <c r="J159" s="38"/>
    </row>
    <row r="160" ht="28.8">
      <c r="A160" s="29" t="s">
        <v>69</v>
      </c>
      <c r="B160" s="36"/>
      <c r="C160" s="37"/>
      <c r="D160" s="37"/>
      <c r="E160" s="40" t="s">
        <v>720</v>
      </c>
      <c r="F160" s="37"/>
      <c r="G160" s="37"/>
      <c r="H160" s="37"/>
      <c r="I160" s="37"/>
      <c r="J160" s="38"/>
    </row>
    <row r="161" ht="72">
      <c r="A161" s="29" t="s">
        <v>36</v>
      </c>
      <c r="B161" s="36"/>
      <c r="C161" s="37"/>
      <c r="D161" s="37"/>
      <c r="E161" s="31" t="s">
        <v>721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722</v>
      </c>
      <c r="D162" s="29" t="s">
        <v>31</v>
      </c>
      <c r="E162" s="31" t="s">
        <v>723</v>
      </c>
      <c r="F162" s="32" t="s">
        <v>192</v>
      </c>
      <c r="G162" s="33">
        <v>19.899999999999999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9" t="s">
        <v>31</v>
      </c>
      <c r="F163" s="37"/>
      <c r="G163" s="37"/>
      <c r="H163" s="37"/>
      <c r="I163" s="37"/>
      <c r="J163" s="38"/>
    </row>
    <row r="164" ht="28.8">
      <c r="A164" s="29" t="s">
        <v>69</v>
      </c>
      <c r="B164" s="36"/>
      <c r="C164" s="37"/>
      <c r="D164" s="37"/>
      <c r="E164" s="40" t="s">
        <v>724</v>
      </c>
      <c r="F164" s="37"/>
      <c r="G164" s="37"/>
      <c r="H164" s="37"/>
      <c r="I164" s="37"/>
      <c r="J164" s="38"/>
    </row>
    <row r="165" ht="72">
      <c r="A165" s="29" t="s">
        <v>36</v>
      </c>
      <c r="B165" s="36"/>
      <c r="C165" s="37"/>
      <c r="D165" s="37"/>
      <c r="E165" s="31" t="s">
        <v>717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725</v>
      </c>
      <c r="D166" s="29" t="s">
        <v>31</v>
      </c>
      <c r="E166" s="31" t="s">
        <v>726</v>
      </c>
      <c r="F166" s="32" t="s">
        <v>192</v>
      </c>
      <c r="G166" s="33">
        <v>129.94999999999999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9" t="s">
        <v>31</v>
      </c>
      <c r="F167" s="37"/>
      <c r="G167" s="37"/>
      <c r="H167" s="37"/>
      <c r="I167" s="37"/>
      <c r="J167" s="38"/>
    </row>
    <row r="168" ht="28.8">
      <c r="A168" s="29" t="s">
        <v>69</v>
      </c>
      <c r="B168" s="36"/>
      <c r="C168" s="37"/>
      <c r="D168" s="37"/>
      <c r="E168" s="40" t="s">
        <v>727</v>
      </c>
      <c r="F168" s="37"/>
      <c r="G168" s="37"/>
      <c r="H168" s="37"/>
      <c r="I168" s="37"/>
      <c r="J168" s="38"/>
    </row>
    <row r="169" ht="72">
      <c r="A169" s="29" t="s">
        <v>36</v>
      </c>
      <c r="B169" s="36"/>
      <c r="C169" s="37"/>
      <c r="D169" s="37"/>
      <c r="E169" s="31" t="s">
        <v>721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728</v>
      </c>
      <c r="D170" s="29" t="s">
        <v>31</v>
      </c>
      <c r="E170" s="31" t="s">
        <v>729</v>
      </c>
      <c r="F170" s="32" t="s">
        <v>192</v>
      </c>
      <c r="G170" s="33">
        <v>432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730</v>
      </c>
      <c r="F171" s="37"/>
      <c r="G171" s="37"/>
      <c r="H171" s="37"/>
      <c r="I171" s="37"/>
      <c r="J171" s="38"/>
    </row>
    <row r="172" ht="172.8">
      <c r="A172" s="29" t="s">
        <v>69</v>
      </c>
      <c r="B172" s="36"/>
      <c r="C172" s="37"/>
      <c r="D172" s="37"/>
      <c r="E172" s="40" t="s">
        <v>712</v>
      </c>
      <c r="F172" s="37"/>
      <c r="G172" s="37"/>
      <c r="H172" s="37"/>
      <c r="I172" s="37"/>
      <c r="J172" s="38"/>
    </row>
    <row r="173" ht="28.8">
      <c r="A173" s="29" t="s">
        <v>36</v>
      </c>
      <c r="B173" s="36"/>
      <c r="C173" s="37"/>
      <c r="D173" s="37"/>
      <c r="E173" s="31" t="s">
        <v>731</v>
      </c>
      <c r="F173" s="37"/>
      <c r="G173" s="37"/>
      <c r="H173" s="37"/>
      <c r="I173" s="37"/>
      <c r="J173" s="38"/>
    </row>
    <row r="174">
      <c r="A174" s="23" t="s">
        <v>26</v>
      </c>
      <c r="B174" s="24"/>
      <c r="C174" s="25" t="s">
        <v>225</v>
      </c>
      <c r="D174" s="26"/>
      <c r="E174" s="23" t="s">
        <v>226</v>
      </c>
      <c r="F174" s="26"/>
      <c r="G174" s="26"/>
      <c r="H174" s="26"/>
      <c r="I174" s="27">
        <f>SUMIFS(I175:I178,A175:A178,"P")</f>
        <v>0</v>
      </c>
      <c r="J174" s="28"/>
    </row>
    <row r="175">
      <c r="A175" s="29" t="s">
        <v>29</v>
      </c>
      <c r="B175" s="29">
        <v>41</v>
      </c>
      <c r="C175" s="30" t="s">
        <v>732</v>
      </c>
      <c r="D175" s="29" t="s">
        <v>31</v>
      </c>
      <c r="E175" s="31" t="s">
        <v>733</v>
      </c>
      <c r="F175" s="32" t="s">
        <v>67</v>
      </c>
      <c r="G175" s="33">
        <v>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734</v>
      </c>
      <c r="F176" s="37"/>
      <c r="G176" s="37"/>
      <c r="H176" s="37"/>
      <c r="I176" s="37"/>
      <c r="J176" s="38"/>
    </row>
    <row r="177" ht="28.8">
      <c r="A177" s="29" t="s">
        <v>69</v>
      </c>
      <c r="B177" s="36"/>
      <c r="C177" s="37"/>
      <c r="D177" s="37"/>
      <c r="E177" s="40" t="s">
        <v>675</v>
      </c>
      <c r="F177" s="37"/>
      <c r="G177" s="37"/>
      <c r="H177" s="37"/>
      <c r="I177" s="37"/>
      <c r="J177" s="38"/>
    </row>
    <row r="178" ht="409.5">
      <c r="A178" s="29" t="s">
        <v>36</v>
      </c>
      <c r="B178" s="41"/>
      <c r="C178" s="42"/>
      <c r="D178" s="42"/>
      <c r="E178" s="31" t="s">
        <v>735</v>
      </c>
      <c r="F178" s="42"/>
      <c r="G178" s="42"/>
      <c r="H178" s="42"/>
      <c r="I178" s="42"/>
      <c r="J17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736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736</v>
      </c>
      <c r="D5" s="13"/>
      <c r="E5" s="14" t="s">
        <v>737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738</v>
      </c>
      <c r="D10" s="29" t="s">
        <v>31</v>
      </c>
      <c r="E10" s="31" t="s">
        <v>739</v>
      </c>
      <c r="F10" s="32" t="s">
        <v>67</v>
      </c>
      <c r="G10" s="33">
        <v>537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740</v>
      </c>
      <c r="F11" s="37"/>
      <c r="G11" s="37"/>
      <c r="H11" s="37"/>
      <c r="I11" s="37"/>
      <c r="J11" s="38"/>
    </row>
    <row r="12" ht="72">
      <c r="A12" s="29" t="s">
        <v>69</v>
      </c>
      <c r="B12" s="36"/>
      <c r="C12" s="37"/>
      <c r="D12" s="37"/>
      <c r="E12" s="40" t="s">
        <v>741</v>
      </c>
      <c r="F12" s="37"/>
      <c r="G12" s="37"/>
      <c r="H12" s="37"/>
      <c r="I12" s="37"/>
      <c r="J12" s="38"/>
    </row>
    <row r="13" ht="129.6">
      <c r="A13" s="29" t="s">
        <v>36</v>
      </c>
      <c r="B13" s="41"/>
      <c r="C13" s="42"/>
      <c r="D13" s="42"/>
      <c r="E13" s="31" t="s">
        <v>742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76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SUMIFS(I10:I48,A10:A48,"P")</f>
        <v>0</v>
      </c>
      <c r="J9" s="28"/>
    </row>
    <row r="1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82</v>
      </c>
      <c r="G10" s="33">
        <v>35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83</v>
      </c>
      <c r="F11" s="37"/>
      <c r="G11" s="37"/>
      <c r="H11" s="37"/>
      <c r="I11" s="37"/>
      <c r="J11" s="38"/>
    </row>
    <row r="12" ht="43.2">
      <c r="A12" s="29" t="s">
        <v>36</v>
      </c>
      <c r="B12" s="36"/>
      <c r="C12" s="37"/>
      <c r="D12" s="37"/>
      <c r="E12" s="31" t="s">
        <v>84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85</v>
      </c>
      <c r="D13" s="29" t="s">
        <v>31</v>
      </c>
      <c r="E13" s="31" t="s">
        <v>86</v>
      </c>
      <c r="F13" s="32" t="s">
        <v>67</v>
      </c>
      <c r="G13" s="33">
        <v>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57.6">
      <c r="A15" s="29" t="s">
        <v>69</v>
      </c>
      <c r="B15" s="36"/>
      <c r="C15" s="37"/>
      <c r="D15" s="37"/>
      <c r="E15" s="40" t="s">
        <v>88</v>
      </c>
      <c r="F15" s="37"/>
      <c r="G15" s="37"/>
      <c r="H15" s="37"/>
      <c r="I15" s="37"/>
      <c r="J15" s="38"/>
    </row>
    <row r="16" ht="86.4">
      <c r="A16" s="29" t="s">
        <v>36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90</v>
      </c>
      <c r="D17" s="29" t="s">
        <v>31</v>
      </c>
      <c r="E17" s="31" t="s">
        <v>91</v>
      </c>
      <c r="F17" s="32" t="s">
        <v>67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34</v>
      </c>
      <c r="B18" s="36"/>
      <c r="C18" s="37"/>
      <c r="D18" s="37"/>
      <c r="E18" s="31" t="s">
        <v>87</v>
      </c>
      <c r="F18" s="37"/>
      <c r="G18" s="37"/>
      <c r="H18" s="37"/>
      <c r="I18" s="37"/>
      <c r="J18" s="38"/>
    </row>
    <row r="19" ht="57.6">
      <c r="A19" s="29" t="s">
        <v>69</v>
      </c>
      <c r="B19" s="36"/>
      <c r="C19" s="37"/>
      <c r="D19" s="37"/>
      <c r="E19" s="40" t="s">
        <v>92</v>
      </c>
      <c r="F19" s="37"/>
      <c r="G19" s="37"/>
      <c r="H19" s="37"/>
      <c r="I19" s="37"/>
      <c r="J19" s="38"/>
    </row>
    <row r="20" ht="86.4">
      <c r="A20" s="29" t="s">
        <v>36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93</v>
      </c>
      <c r="D21" s="29" t="s">
        <v>31</v>
      </c>
      <c r="E21" s="31" t="s">
        <v>94</v>
      </c>
      <c r="F21" s="32" t="s">
        <v>67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34</v>
      </c>
      <c r="B22" s="36"/>
      <c r="C22" s="37"/>
      <c r="D22" s="37"/>
      <c r="E22" s="31" t="s">
        <v>95</v>
      </c>
      <c r="F22" s="37"/>
      <c r="G22" s="37"/>
      <c r="H22" s="37"/>
      <c r="I22" s="37"/>
      <c r="J22" s="38"/>
    </row>
    <row r="23">
      <c r="A23" s="29" t="s">
        <v>69</v>
      </c>
      <c r="B23" s="36"/>
      <c r="C23" s="37"/>
      <c r="D23" s="37"/>
      <c r="E23" s="40" t="s">
        <v>96</v>
      </c>
      <c r="F23" s="37"/>
      <c r="G23" s="37"/>
      <c r="H23" s="37"/>
      <c r="I23" s="37"/>
      <c r="J23" s="38"/>
    </row>
    <row r="24" ht="86.4">
      <c r="A24" s="29" t="s">
        <v>36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97</v>
      </c>
      <c r="D25" s="29" t="s">
        <v>31</v>
      </c>
      <c r="E25" s="31" t="s">
        <v>98</v>
      </c>
      <c r="F25" s="32" t="s">
        <v>67</v>
      </c>
      <c r="G25" s="33">
        <v>24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34</v>
      </c>
      <c r="B26" s="36"/>
      <c r="C26" s="37"/>
      <c r="D26" s="37"/>
      <c r="E26" s="31" t="s">
        <v>95</v>
      </c>
      <c r="F26" s="37"/>
      <c r="G26" s="37"/>
      <c r="H26" s="37"/>
      <c r="I26" s="37"/>
      <c r="J26" s="38"/>
    </row>
    <row r="27" ht="57.6">
      <c r="A27" s="29" t="s">
        <v>69</v>
      </c>
      <c r="B27" s="36"/>
      <c r="C27" s="37"/>
      <c r="D27" s="37"/>
      <c r="E27" s="40" t="s">
        <v>99</v>
      </c>
      <c r="F27" s="37"/>
      <c r="G27" s="37"/>
      <c r="H27" s="37"/>
      <c r="I27" s="37"/>
      <c r="J27" s="38"/>
    </row>
    <row r="28" ht="86.4">
      <c r="A28" s="29" t="s">
        <v>36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100</v>
      </c>
      <c r="D29" s="29" t="s">
        <v>31</v>
      </c>
      <c r="E29" s="31" t="s">
        <v>101</v>
      </c>
      <c r="F29" s="32" t="s">
        <v>67</v>
      </c>
      <c r="G29" s="33">
        <v>33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102</v>
      </c>
      <c r="F30" s="37"/>
      <c r="G30" s="37"/>
      <c r="H30" s="37"/>
      <c r="I30" s="37"/>
      <c r="J30" s="38"/>
    </row>
    <row r="31" ht="28.8">
      <c r="A31" s="29" t="s">
        <v>69</v>
      </c>
      <c r="B31" s="36"/>
      <c r="C31" s="37"/>
      <c r="D31" s="37"/>
      <c r="E31" s="40" t="s">
        <v>103</v>
      </c>
      <c r="F31" s="37"/>
      <c r="G31" s="37"/>
      <c r="H31" s="37"/>
      <c r="I31" s="37"/>
      <c r="J31" s="38"/>
    </row>
    <row r="32" ht="100.8">
      <c r="A32" s="29" t="s">
        <v>36</v>
      </c>
      <c r="B32" s="36"/>
      <c r="C32" s="37"/>
      <c r="D32" s="37"/>
      <c r="E32" s="31" t="s">
        <v>104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105</v>
      </c>
      <c r="D33" s="29" t="s">
        <v>31</v>
      </c>
      <c r="E33" s="31" t="s">
        <v>106</v>
      </c>
      <c r="F33" s="32" t="s">
        <v>67</v>
      </c>
      <c r="G33" s="33">
        <v>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102</v>
      </c>
      <c r="F34" s="37"/>
      <c r="G34" s="37"/>
      <c r="H34" s="37"/>
      <c r="I34" s="37"/>
      <c r="J34" s="38"/>
    </row>
    <row r="35" ht="43.2">
      <c r="A35" s="29" t="s">
        <v>69</v>
      </c>
      <c r="B35" s="36"/>
      <c r="C35" s="37"/>
      <c r="D35" s="37"/>
      <c r="E35" s="40" t="s">
        <v>107</v>
      </c>
      <c r="F35" s="37"/>
      <c r="G35" s="37"/>
      <c r="H35" s="37"/>
      <c r="I35" s="37"/>
      <c r="J35" s="38"/>
    </row>
    <row r="36" ht="100.8">
      <c r="A36" s="29" t="s">
        <v>36</v>
      </c>
      <c r="B36" s="36"/>
      <c r="C36" s="37"/>
      <c r="D36" s="37"/>
      <c r="E36" s="31" t="s">
        <v>104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108</v>
      </c>
      <c r="D37" s="29" t="s">
        <v>31</v>
      </c>
      <c r="E37" s="31" t="s">
        <v>109</v>
      </c>
      <c r="F37" s="32" t="s">
        <v>67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102</v>
      </c>
      <c r="F38" s="37"/>
      <c r="G38" s="37"/>
      <c r="H38" s="37"/>
      <c r="I38" s="37"/>
      <c r="J38" s="38"/>
    </row>
    <row r="39">
      <c r="A39" s="29" t="s">
        <v>69</v>
      </c>
      <c r="B39" s="36"/>
      <c r="C39" s="37"/>
      <c r="D39" s="37"/>
      <c r="E39" s="40" t="s">
        <v>96</v>
      </c>
      <c r="F39" s="37"/>
      <c r="G39" s="37"/>
      <c r="H39" s="37"/>
      <c r="I39" s="37"/>
      <c r="J39" s="38"/>
    </row>
    <row r="40" ht="100.8">
      <c r="A40" s="29" t="s">
        <v>36</v>
      </c>
      <c r="B40" s="36"/>
      <c r="C40" s="37"/>
      <c r="D40" s="37"/>
      <c r="E40" s="31" t="s">
        <v>104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110</v>
      </c>
      <c r="D41" s="29" t="s">
        <v>31</v>
      </c>
      <c r="E41" s="31" t="s">
        <v>111</v>
      </c>
      <c r="F41" s="32" t="s">
        <v>82</v>
      </c>
      <c r="G41" s="33">
        <v>62.799999999999997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9" t="s">
        <v>31</v>
      </c>
      <c r="F42" s="37"/>
      <c r="G42" s="37"/>
      <c r="H42" s="37"/>
      <c r="I42" s="37"/>
      <c r="J42" s="38"/>
    </row>
    <row r="43" ht="43.2">
      <c r="A43" s="29" t="s">
        <v>69</v>
      </c>
      <c r="B43" s="36"/>
      <c r="C43" s="37"/>
      <c r="D43" s="37"/>
      <c r="E43" s="40" t="s">
        <v>112</v>
      </c>
      <c r="F43" s="37"/>
      <c r="G43" s="37"/>
      <c r="H43" s="37"/>
      <c r="I43" s="37"/>
      <c r="J43" s="38"/>
    </row>
    <row r="44" ht="43.2">
      <c r="A44" s="29" t="s">
        <v>36</v>
      </c>
      <c r="B44" s="36"/>
      <c r="C44" s="37"/>
      <c r="D44" s="37"/>
      <c r="E44" s="31" t="s">
        <v>113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114</v>
      </c>
      <c r="D45" s="29" t="s">
        <v>31</v>
      </c>
      <c r="E45" s="31" t="s">
        <v>115</v>
      </c>
      <c r="F45" s="32" t="s">
        <v>67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34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>
      <c r="A47" s="29" t="s">
        <v>69</v>
      </c>
      <c r="B47" s="36"/>
      <c r="C47" s="37"/>
      <c r="D47" s="37"/>
      <c r="E47" s="40" t="s">
        <v>96</v>
      </c>
      <c r="F47" s="37"/>
      <c r="G47" s="37"/>
      <c r="H47" s="37"/>
      <c r="I47" s="37"/>
      <c r="J47" s="38"/>
    </row>
    <row r="48" ht="144">
      <c r="A48" s="29" t="s">
        <v>36</v>
      </c>
      <c r="B48" s="41"/>
      <c r="C48" s="42"/>
      <c r="D48" s="42"/>
      <c r="E48" s="31" t="s">
        <v>117</v>
      </c>
      <c r="F48" s="42"/>
      <c r="G48" s="42"/>
      <c r="H48" s="42"/>
      <c r="I48" s="42"/>
      <c r="J4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118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119</v>
      </c>
      <c r="D5" s="13"/>
      <c r="E5" s="14" t="s">
        <v>120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118</v>
      </c>
      <c r="D6" s="13"/>
      <c r="E6" s="14" t="s">
        <v>122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5544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126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127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78</v>
      </c>
      <c r="D15" s="26"/>
      <c r="E15" s="23" t="s">
        <v>79</v>
      </c>
      <c r="F15" s="26"/>
      <c r="G15" s="26"/>
      <c r="H15" s="26"/>
      <c r="I15" s="27">
        <f>SUMIFS(I16:I23,A16:A23,"P")</f>
        <v>0</v>
      </c>
      <c r="J15" s="28"/>
    </row>
    <row r="16" ht="28.8">
      <c r="A16" s="29" t="s">
        <v>29</v>
      </c>
      <c r="B16" s="29">
        <v>2</v>
      </c>
      <c r="C16" s="30" t="s">
        <v>129</v>
      </c>
      <c r="D16" s="29" t="s">
        <v>31</v>
      </c>
      <c r="E16" s="31" t="s">
        <v>130</v>
      </c>
      <c r="F16" s="32" t="s">
        <v>131</v>
      </c>
      <c r="G16" s="33">
        <v>3080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 ht="187.2">
      <c r="A18" s="29" t="s">
        <v>69</v>
      </c>
      <c r="B18" s="36"/>
      <c r="C18" s="37"/>
      <c r="D18" s="37"/>
      <c r="E18" s="40" t="s">
        <v>132</v>
      </c>
      <c r="F18" s="37"/>
      <c r="G18" s="37"/>
      <c r="H18" s="37"/>
      <c r="I18" s="37"/>
      <c r="J18" s="38"/>
    </row>
    <row r="19" ht="409.5">
      <c r="A19" s="29" t="s">
        <v>36</v>
      </c>
      <c r="B19" s="36"/>
      <c r="C19" s="37"/>
      <c r="D19" s="37"/>
      <c r="E19" s="31" t="s">
        <v>133</v>
      </c>
      <c r="F19" s="37"/>
      <c r="G19" s="37"/>
      <c r="H19" s="37"/>
      <c r="I19" s="37"/>
      <c r="J19" s="38"/>
    </row>
    <row r="20" ht="28.8">
      <c r="A20" s="29" t="s">
        <v>29</v>
      </c>
      <c r="B20" s="29">
        <v>3</v>
      </c>
      <c r="C20" s="30" t="s">
        <v>134</v>
      </c>
      <c r="D20" s="29" t="s">
        <v>31</v>
      </c>
      <c r="E20" s="31" t="s">
        <v>135</v>
      </c>
      <c r="F20" s="32" t="s">
        <v>131</v>
      </c>
      <c r="G20" s="33">
        <v>3080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 ht="216">
      <c r="A22" s="29" t="s">
        <v>69</v>
      </c>
      <c r="B22" s="36"/>
      <c r="C22" s="37"/>
      <c r="D22" s="37"/>
      <c r="E22" s="40" t="s">
        <v>136</v>
      </c>
      <c r="F22" s="37"/>
      <c r="G22" s="37"/>
      <c r="H22" s="37"/>
      <c r="I22" s="37"/>
      <c r="J22" s="38"/>
    </row>
    <row r="23" ht="331.2">
      <c r="A23" s="29" t="s">
        <v>36</v>
      </c>
      <c r="B23" s="36"/>
      <c r="C23" s="37"/>
      <c r="D23" s="37"/>
      <c r="E23" s="31" t="s">
        <v>137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138</v>
      </c>
      <c r="D24" s="26"/>
      <c r="E24" s="23" t="s">
        <v>139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140</v>
      </c>
      <c r="D25" s="29" t="s">
        <v>31</v>
      </c>
      <c r="E25" s="31" t="s">
        <v>141</v>
      </c>
      <c r="F25" s="32" t="s">
        <v>82</v>
      </c>
      <c r="G25" s="33">
        <v>5600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34</v>
      </c>
      <c r="B26" s="36"/>
      <c r="C26" s="37"/>
      <c r="D26" s="37"/>
      <c r="E26" s="31" t="s">
        <v>142</v>
      </c>
      <c r="F26" s="37"/>
      <c r="G26" s="37"/>
      <c r="H26" s="37"/>
      <c r="I26" s="37"/>
      <c r="J26" s="38"/>
    </row>
    <row r="27" ht="172.8">
      <c r="A27" s="29" t="s">
        <v>69</v>
      </c>
      <c r="B27" s="36"/>
      <c r="C27" s="37"/>
      <c r="D27" s="37"/>
      <c r="E27" s="40" t="s">
        <v>143</v>
      </c>
      <c r="F27" s="37"/>
      <c r="G27" s="37"/>
      <c r="H27" s="37"/>
      <c r="I27" s="37"/>
      <c r="J27" s="38"/>
    </row>
    <row r="28" ht="115.2">
      <c r="A28" s="29" t="s">
        <v>36</v>
      </c>
      <c r="B28" s="41"/>
      <c r="C28" s="42"/>
      <c r="D28" s="42"/>
      <c r="E28" s="31" t="s">
        <v>144</v>
      </c>
      <c r="F28" s="42"/>
      <c r="G28" s="42"/>
      <c r="H28" s="42"/>
      <c r="I28" s="42"/>
      <c r="J2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145</v>
      </c>
      <c r="I3" s="16">
        <f>SUMIFS(I10:I96,A10:A96,"SD")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145</v>
      </c>
      <c r="D6" s="13"/>
      <c r="E6" s="14" t="s">
        <v>148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SUMIFS(I11:I26,A11:A26,"P")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967.5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149</v>
      </c>
      <c r="F12" s="37"/>
      <c r="G12" s="37"/>
      <c r="H12" s="37"/>
      <c r="I12" s="37"/>
      <c r="J12" s="38"/>
    </row>
    <row r="13" ht="57.6">
      <c r="A13" s="29" t="s">
        <v>69</v>
      </c>
      <c r="B13" s="36"/>
      <c r="C13" s="37"/>
      <c r="D13" s="37"/>
      <c r="E13" s="40" t="s">
        <v>150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151</v>
      </c>
      <c r="D15" s="29" t="s">
        <v>31</v>
      </c>
      <c r="E15" s="31" t="s">
        <v>152</v>
      </c>
      <c r="F15" s="32" t="s">
        <v>125</v>
      </c>
      <c r="G15" s="33">
        <v>1292.8699999999999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153</v>
      </c>
      <c r="F16" s="37"/>
      <c r="G16" s="37"/>
      <c r="H16" s="37"/>
      <c r="I16" s="37"/>
      <c r="J16" s="38"/>
    </row>
    <row r="17" ht="57.6">
      <c r="A17" s="29" t="s">
        <v>69</v>
      </c>
      <c r="B17" s="36"/>
      <c r="C17" s="37"/>
      <c r="D17" s="37"/>
      <c r="E17" s="40" t="s">
        <v>154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1" t="s">
        <v>128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155</v>
      </c>
      <c r="D19" s="29" t="s">
        <v>31</v>
      </c>
      <c r="E19" s="31" t="s">
        <v>156</v>
      </c>
      <c r="F19" s="32" t="s">
        <v>125</v>
      </c>
      <c r="G19" s="33">
        <v>47.162999999999997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157</v>
      </c>
      <c r="F20" s="37"/>
      <c r="G20" s="37"/>
      <c r="H20" s="37"/>
      <c r="I20" s="37"/>
      <c r="J20" s="38"/>
    </row>
    <row r="21" ht="86.4">
      <c r="A21" s="29" t="s">
        <v>69</v>
      </c>
      <c r="B21" s="36"/>
      <c r="C21" s="37"/>
      <c r="D21" s="37"/>
      <c r="E21" s="40" t="s">
        <v>158</v>
      </c>
      <c r="F21" s="37"/>
      <c r="G21" s="37"/>
      <c r="H21" s="37"/>
      <c r="I21" s="37"/>
      <c r="J21" s="38"/>
    </row>
    <row r="22" ht="158.4">
      <c r="A22" s="29" t="s">
        <v>36</v>
      </c>
      <c r="B22" s="36"/>
      <c r="C22" s="37"/>
      <c r="D22" s="37"/>
      <c r="E22" s="31" t="s">
        <v>128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159</v>
      </c>
      <c r="D23" s="29" t="s">
        <v>31</v>
      </c>
      <c r="E23" s="31" t="s">
        <v>160</v>
      </c>
      <c r="F23" s="32" t="s">
        <v>125</v>
      </c>
      <c r="G23" s="33">
        <v>2824.0999999999999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161</v>
      </c>
      <c r="F24" s="37"/>
      <c r="G24" s="37"/>
      <c r="H24" s="37"/>
      <c r="I24" s="37"/>
      <c r="J24" s="38"/>
    </row>
    <row r="25" ht="43.2">
      <c r="A25" s="29" t="s">
        <v>69</v>
      </c>
      <c r="B25" s="36"/>
      <c r="C25" s="37"/>
      <c r="D25" s="37"/>
      <c r="E25" s="40" t="s">
        <v>162</v>
      </c>
      <c r="F25" s="37"/>
      <c r="G25" s="37"/>
      <c r="H25" s="37"/>
      <c r="I25" s="37"/>
      <c r="J25" s="38"/>
    </row>
    <row r="26" ht="158.4">
      <c r="A26" s="29" t="s">
        <v>36</v>
      </c>
      <c r="B26" s="36"/>
      <c r="C26" s="37"/>
      <c r="D26" s="37"/>
      <c r="E26" s="31" t="s">
        <v>128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78</v>
      </c>
      <c r="D27" s="26"/>
      <c r="E27" s="23" t="s">
        <v>79</v>
      </c>
      <c r="F27" s="26"/>
      <c r="G27" s="26"/>
      <c r="H27" s="26"/>
      <c r="I27" s="27">
        <f>SUMIFS(I28:I91,A28:A91,"P")</f>
        <v>0</v>
      </c>
      <c r="J27" s="28"/>
    </row>
    <row r="28">
      <c r="A28" s="29" t="s">
        <v>29</v>
      </c>
      <c r="B28" s="29">
        <v>5</v>
      </c>
      <c r="C28" s="30" t="s">
        <v>163</v>
      </c>
      <c r="D28" s="29" t="s">
        <v>31</v>
      </c>
      <c r="E28" s="31" t="s">
        <v>164</v>
      </c>
      <c r="F28" s="32" t="s">
        <v>82</v>
      </c>
      <c r="G28" s="33">
        <v>625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9" t="s">
        <v>31</v>
      </c>
      <c r="F29" s="37"/>
      <c r="G29" s="37"/>
      <c r="H29" s="37"/>
      <c r="I29" s="37"/>
      <c r="J29" s="38"/>
    </row>
    <row r="30" ht="28.8">
      <c r="A30" s="29" t="s">
        <v>69</v>
      </c>
      <c r="B30" s="36"/>
      <c r="C30" s="37"/>
      <c r="D30" s="37"/>
      <c r="E30" s="40" t="s">
        <v>165</v>
      </c>
      <c r="F30" s="37"/>
      <c r="G30" s="37"/>
      <c r="H30" s="37"/>
      <c r="I30" s="37"/>
      <c r="J30" s="38"/>
    </row>
    <row r="31" ht="28.8">
      <c r="A31" s="29" t="s">
        <v>36</v>
      </c>
      <c r="B31" s="36"/>
      <c r="C31" s="37"/>
      <c r="D31" s="37"/>
      <c r="E31" s="31" t="s">
        <v>166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167</v>
      </c>
      <c r="D32" s="29" t="s">
        <v>31</v>
      </c>
      <c r="E32" s="31" t="s">
        <v>168</v>
      </c>
      <c r="F32" s="32" t="s">
        <v>131</v>
      </c>
      <c r="G32" s="33">
        <v>22.199999999999999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34</v>
      </c>
      <c r="B33" s="36"/>
      <c r="C33" s="37"/>
      <c r="D33" s="37"/>
      <c r="E33" s="31" t="s">
        <v>169</v>
      </c>
      <c r="F33" s="37"/>
      <c r="G33" s="37"/>
      <c r="H33" s="37"/>
      <c r="I33" s="37"/>
      <c r="J33" s="38"/>
    </row>
    <row r="34" ht="72">
      <c r="A34" s="29" t="s">
        <v>69</v>
      </c>
      <c r="B34" s="36"/>
      <c r="C34" s="37"/>
      <c r="D34" s="37"/>
      <c r="E34" s="40" t="s">
        <v>170</v>
      </c>
      <c r="F34" s="37"/>
      <c r="G34" s="37"/>
      <c r="H34" s="37"/>
      <c r="I34" s="37"/>
      <c r="J34" s="38"/>
    </row>
    <row r="35" ht="86.4">
      <c r="A35" s="29" t="s">
        <v>36</v>
      </c>
      <c r="B35" s="36"/>
      <c r="C35" s="37"/>
      <c r="D35" s="37"/>
      <c r="E35" s="31" t="s">
        <v>171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172</v>
      </c>
      <c r="D36" s="29" t="s">
        <v>31</v>
      </c>
      <c r="E36" s="31" t="s">
        <v>173</v>
      </c>
      <c r="F36" s="32" t="s">
        <v>131</v>
      </c>
      <c r="G36" s="33">
        <v>228.15600000000001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174</v>
      </c>
      <c r="F37" s="37"/>
      <c r="G37" s="37"/>
      <c r="H37" s="37"/>
      <c r="I37" s="37"/>
      <c r="J37" s="38"/>
    </row>
    <row r="38" ht="144">
      <c r="A38" s="29" t="s">
        <v>69</v>
      </c>
      <c r="B38" s="36"/>
      <c r="C38" s="37"/>
      <c r="D38" s="37"/>
      <c r="E38" s="40" t="s">
        <v>175</v>
      </c>
      <c r="F38" s="37"/>
      <c r="G38" s="37"/>
      <c r="H38" s="37"/>
      <c r="I38" s="37"/>
      <c r="J38" s="38"/>
    </row>
    <row r="39" ht="86.4">
      <c r="A39" s="29" t="s">
        <v>36</v>
      </c>
      <c r="B39" s="36"/>
      <c r="C39" s="37"/>
      <c r="D39" s="37"/>
      <c r="E39" s="31" t="s">
        <v>171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8</v>
      </c>
      <c r="C40" s="30" t="s">
        <v>176</v>
      </c>
      <c r="D40" s="29" t="s">
        <v>31</v>
      </c>
      <c r="E40" s="31" t="s">
        <v>177</v>
      </c>
      <c r="F40" s="32" t="s">
        <v>131</v>
      </c>
      <c r="G40" s="33">
        <v>363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9" t="s">
        <v>31</v>
      </c>
      <c r="F41" s="37"/>
      <c r="G41" s="37"/>
      <c r="H41" s="37"/>
      <c r="I41" s="37"/>
      <c r="J41" s="38"/>
    </row>
    <row r="42" ht="57.6">
      <c r="A42" s="29" t="s">
        <v>69</v>
      </c>
      <c r="B42" s="36"/>
      <c r="C42" s="37"/>
      <c r="D42" s="37"/>
      <c r="E42" s="40" t="s">
        <v>178</v>
      </c>
      <c r="F42" s="37"/>
      <c r="G42" s="37"/>
      <c r="H42" s="37"/>
      <c r="I42" s="37"/>
      <c r="J42" s="38"/>
    </row>
    <row r="43" ht="86.4">
      <c r="A43" s="29" t="s">
        <v>36</v>
      </c>
      <c r="B43" s="36"/>
      <c r="C43" s="37"/>
      <c r="D43" s="37"/>
      <c r="E43" s="31" t="s">
        <v>171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179</v>
      </c>
      <c r="D44" s="29" t="s">
        <v>31</v>
      </c>
      <c r="E44" s="31" t="s">
        <v>180</v>
      </c>
      <c r="F44" s="32" t="s">
        <v>131</v>
      </c>
      <c r="G44" s="33">
        <v>1345.45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181</v>
      </c>
      <c r="F45" s="37"/>
      <c r="G45" s="37"/>
      <c r="H45" s="37"/>
      <c r="I45" s="37"/>
      <c r="J45" s="38"/>
    </row>
    <row r="46" ht="187.2">
      <c r="A46" s="29" t="s">
        <v>69</v>
      </c>
      <c r="B46" s="36"/>
      <c r="C46" s="37"/>
      <c r="D46" s="37"/>
      <c r="E46" s="40" t="s">
        <v>182</v>
      </c>
      <c r="F46" s="37"/>
      <c r="G46" s="37"/>
      <c r="H46" s="37"/>
      <c r="I46" s="37"/>
      <c r="J46" s="38"/>
    </row>
    <row r="47" ht="72">
      <c r="A47" s="29" t="s">
        <v>36</v>
      </c>
      <c r="B47" s="36"/>
      <c r="C47" s="37"/>
      <c r="D47" s="37"/>
      <c r="E47" s="31" t="s">
        <v>183</v>
      </c>
      <c r="F47" s="37"/>
      <c r="G47" s="37"/>
      <c r="H47" s="37"/>
      <c r="I47" s="37"/>
      <c r="J47" s="38"/>
    </row>
    <row r="48" ht="28.8">
      <c r="A48" s="29" t="s">
        <v>29</v>
      </c>
      <c r="B48" s="29">
        <v>10</v>
      </c>
      <c r="C48" s="30" t="s">
        <v>184</v>
      </c>
      <c r="D48" s="29" t="s">
        <v>31</v>
      </c>
      <c r="E48" s="31" t="s">
        <v>185</v>
      </c>
      <c r="F48" s="32" t="s">
        <v>131</v>
      </c>
      <c r="G48" s="33">
        <v>103.97499999999999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9" t="s">
        <v>31</v>
      </c>
      <c r="F49" s="37"/>
      <c r="G49" s="37"/>
      <c r="H49" s="37"/>
      <c r="I49" s="37"/>
      <c r="J49" s="38"/>
    </row>
    <row r="50" ht="43.2">
      <c r="A50" s="29" t="s">
        <v>69</v>
      </c>
      <c r="B50" s="36"/>
      <c r="C50" s="37"/>
      <c r="D50" s="37"/>
      <c r="E50" s="40" t="s">
        <v>186</v>
      </c>
      <c r="F50" s="37"/>
      <c r="G50" s="37"/>
      <c r="H50" s="37"/>
      <c r="I50" s="37"/>
      <c r="J50" s="38"/>
    </row>
    <row r="51" ht="72">
      <c r="A51" s="29" t="s">
        <v>36</v>
      </c>
      <c r="B51" s="36"/>
      <c r="C51" s="37"/>
      <c r="D51" s="37"/>
      <c r="E51" s="31" t="s">
        <v>183</v>
      </c>
      <c r="F51" s="37"/>
      <c r="G51" s="37"/>
      <c r="H51" s="37"/>
      <c r="I51" s="37"/>
      <c r="J51" s="38"/>
    </row>
    <row r="52" ht="28.8">
      <c r="A52" s="29" t="s">
        <v>29</v>
      </c>
      <c r="B52" s="29">
        <v>11</v>
      </c>
      <c r="C52" s="30" t="s">
        <v>187</v>
      </c>
      <c r="D52" s="29" t="s">
        <v>31</v>
      </c>
      <c r="E52" s="31" t="s">
        <v>188</v>
      </c>
      <c r="F52" s="32" t="s">
        <v>131</v>
      </c>
      <c r="G52" s="33">
        <v>16.875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9" t="s">
        <v>31</v>
      </c>
      <c r="F53" s="37"/>
      <c r="G53" s="37"/>
      <c r="H53" s="37"/>
      <c r="I53" s="37"/>
      <c r="J53" s="38"/>
    </row>
    <row r="54" ht="57.6">
      <c r="A54" s="29" t="s">
        <v>69</v>
      </c>
      <c r="B54" s="36"/>
      <c r="C54" s="37"/>
      <c r="D54" s="37"/>
      <c r="E54" s="40" t="s">
        <v>189</v>
      </c>
      <c r="F54" s="37"/>
      <c r="G54" s="37"/>
      <c r="H54" s="37"/>
      <c r="I54" s="37"/>
      <c r="J54" s="38"/>
    </row>
    <row r="55" ht="86.4">
      <c r="A55" s="29" t="s">
        <v>36</v>
      </c>
      <c r="B55" s="36"/>
      <c r="C55" s="37"/>
      <c r="D55" s="37"/>
      <c r="E55" s="31" t="s">
        <v>171</v>
      </c>
      <c r="F55" s="37"/>
      <c r="G55" s="37"/>
      <c r="H55" s="37"/>
      <c r="I55" s="37"/>
      <c r="J55" s="38"/>
    </row>
    <row r="56" ht="28.8">
      <c r="A56" s="29" t="s">
        <v>29</v>
      </c>
      <c r="B56" s="29">
        <v>12</v>
      </c>
      <c r="C56" s="30" t="s">
        <v>190</v>
      </c>
      <c r="D56" s="29" t="s">
        <v>31</v>
      </c>
      <c r="E56" s="31" t="s">
        <v>191</v>
      </c>
      <c r="F56" s="32" t="s">
        <v>192</v>
      </c>
      <c r="G56" s="33">
        <v>30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9" t="s">
        <v>31</v>
      </c>
      <c r="F57" s="37"/>
      <c r="G57" s="37"/>
      <c r="H57" s="37"/>
      <c r="I57" s="37"/>
      <c r="J57" s="38"/>
    </row>
    <row r="58" ht="28.8">
      <c r="A58" s="29" t="s">
        <v>69</v>
      </c>
      <c r="B58" s="36"/>
      <c r="C58" s="37"/>
      <c r="D58" s="37"/>
      <c r="E58" s="40" t="s">
        <v>193</v>
      </c>
      <c r="F58" s="37"/>
      <c r="G58" s="37"/>
      <c r="H58" s="37"/>
      <c r="I58" s="37"/>
      <c r="J58" s="38"/>
    </row>
    <row r="59" ht="72">
      <c r="A59" s="29" t="s">
        <v>36</v>
      </c>
      <c r="B59" s="36"/>
      <c r="C59" s="37"/>
      <c r="D59" s="37"/>
      <c r="E59" s="31" t="s">
        <v>183</v>
      </c>
      <c r="F59" s="37"/>
      <c r="G59" s="37"/>
      <c r="H59" s="37"/>
      <c r="I59" s="37"/>
      <c r="J59" s="38"/>
    </row>
    <row r="60" ht="28.8">
      <c r="A60" s="29" t="s">
        <v>29</v>
      </c>
      <c r="B60" s="29">
        <v>13</v>
      </c>
      <c r="C60" s="30" t="s">
        <v>194</v>
      </c>
      <c r="D60" s="29" t="s">
        <v>31</v>
      </c>
      <c r="E60" s="31" t="s">
        <v>195</v>
      </c>
      <c r="F60" s="32" t="s">
        <v>192</v>
      </c>
      <c r="G60" s="33">
        <v>740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9" t="s">
        <v>31</v>
      </c>
      <c r="F61" s="37"/>
      <c r="G61" s="37"/>
      <c r="H61" s="37"/>
      <c r="I61" s="37"/>
      <c r="J61" s="38"/>
    </row>
    <row r="62">
      <c r="A62" s="29" t="s">
        <v>69</v>
      </c>
      <c r="B62" s="36"/>
      <c r="C62" s="37"/>
      <c r="D62" s="37"/>
      <c r="E62" s="40" t="s">
        <v>196</v>
      </c>
      <c r="F62" s="37"/>
      <c r="G62" s="37"/>
      <c r="H62" s="37"/>
      <c r="I62" s="37"/>
      <c r="J62" s="38"/>
    </row>
    <row r="63" ht="86.4">
      <c r="A63" s="29" t="s">
        <v>36</v>
      </c>
      <c r="B63" s="36"/>
      <c r="C63" s="37"/>
      <c r="D63" s="37"/>
      <c r="E63" s="31" t="s">
        <v>171</v>
      </c>
      <c r="F63" s="37"/>
      <c r="G63" s="37"/>
      <c r="H63" s="37"/>
      <c r="I63" s="37"/>
      <c r="J63" s="38"/>
    </row>
    <row r="64" ht="28.8">
      <c r="A64" s="29" t="s">
        <v>29</v>
      </c>
      <c r="B64" s="29">
        <v>14</v>
      </c>
      <c r="C64" s="30" t="s">
        <v>197</v>
      </c>
      <c r="D64" s="29" t="s">
        <v>31</v>
      </c>
      <c r="E64" s="31" t="s">
        <v>198</v>
      </c>
      <c r="F64" s="32" t="s">
        <v>131</v>
      </c>
      <c r="G64" s="33">
        <v>545.39999999999998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199</v>
      </c>
      <c r="F65" s="37"/>
      <c r="G65" s="37"/>
      <c r="H65" s="37"/>
      <c r="I65" s="37"/>
      <c r="J65" s="38"/>
    </row>
    <row r="66" ht="172.8">
      <c r="A66" s="29" t="s">
        <v>69</v>
      </c>
      <c r="B66" s="36"/>
      <c r="C66" s="37"/>
      <c r="D66" s="37"/>
      <c r="E66" s="40" t="s">
        <v>200</v>
      </c>
      <c r="F66" s="37"/>
      <c r="G66" s="37"/>
      <c r="H66" s="37"/>
      <c r="I66" s="37"/>
      <c r="J66" s="38"/>
    </row>
    <row r="67" ht="72">
      <c r="A67" s="29" t="s">
        <v>36</v>
      </c>
      <c r="B67" s="36"/>
      <c r="C67" s="37"/>
      <c r="D67" s="37"/>
      <c r="E67" s="31" t="s">
        <v>183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201</v>
      </c>
      <c r="D68" s="29" t="s">
        <v>31</v>
      </c>
      <c r="E68" s="31" t="s">
        <v>202</v>
      </c>
      <c r="F68" s="32" t="s">
        <v>131</v>
      </c>
      <c r="G68" s="33">
        <v>62.5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203</v>
      </c>
      <c r="F69" s="37"/>
      <c r="G69" s="37"/>
      <c r="H69" s="37"/>
      <c r="I69" s="37"/>
      <c r="J69" s="38"/>
    </row>
    <row r="70" ht="28.8">
      <c r="A70" s="29" t="s">
        <v>69</v>
      </c>
      <c r="B70" s="36"/>
      <c r="C70" s="37"/>
      <c r="D70" s="37"/>
      <c r="E70" s="40" t="s">
        <v>204</v>
      </c>
      <c r="F70" s="37"/>
      <c r="G70" s="37"/>
      <c r="H70" s="37"/>
      <c r="I70" s="37"/>
      <c r="J70" s="38"/>
    </row>
    <row r="71" ht="43.2">
      <c r="A71" s="29" t="s">
        <v>36</v>
      </c>
      <c r="B71" s="36"/>
      <c r="C71" s="37"/>
      <c r="D71" s="37"/>
      <c r="E71" s="31" t="s">
        <v>205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206</v>
      </c>
      <c r="D72" s="29" t="s">
        <v>31</v>
      </c>
      <c r="E72" s="31" t="s">
        <v>207</v>
      </c>
      <c r="F72" s="32" t="s">
        <v>131</v>
      </c>
      <c r="G72" s="33">
        <v>90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3.2">
      <c r="A73" s="29" t="s">
        <v>34</v>
      </c>
      <c r="B73" s="36"/>
      <c r="C73" s="37"/>
      <c r="D73" s="37"/>
      <c r="E73" s="31" t="s">
        <v>208</v>
      </c>
      <c r="F73" s="37"/>
      <c r="G73" s="37"/>
      <c r="H73" s="37"/>
      <c r="I73" s="37"/>
      <c r="J73" s="38"/>
    </row>
    <row r="74" ht="57.6">
      <c r="A74" s="29" t="s">
        <v>69</v>
      </c>
      <c r="B74" s="36"/>
      <c r="C74" s="37"/>
      <c r="D74" s="37"/>
      <c r="E74" s="40" t="s">
        <v>209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31" t="s">
        <v>210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211</v>
      </c>
      <c r="D76" s="29" t="s">
        <v>31</v>
      </c>
      <c r="E76" s="31" t="s">
        <v>212</v>
      </c>
      <c r="F76" s="32" t="s">
        <v>82</v>
      </c>
      <c r="G76" s="33">
        <v>625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9" t="s">
        <v>31</v>
      </c>
      <c r="F77" s="37"/>
      <c r="G77" s="37"/>
      <c r="H77" s="37"/>
      <c r="I77" s="37"/>
      <c r="J77" s="38"/>
    </row>
    <row r="78" ht="43.2">
      <c r="A78" s="29" t="s">
        <v>69</v>
      </c>
      <c r="B78" s="36"/>
      <c r="C78" s="37"/>
      <c r="D78" s="37"/>
      <c r="E78" s="40" t="s">
        <v>213</v>
      </c>
      <c r="F78" s="37"/>
      <c r="G78" s="37"/>
      <c r="H78" s="37"/>
      <c r="I78" s="37"/>
      <c r="J78" s="38"/>
    </row>
    <row r="79" ht="28.8">
      <c r="A79" s="29" t="s">
        <v>36</v>
      </c>
      <c r="B79" s="36"/>
      <c r="C79" s="37"/>
      <c r="D79" s="37"/>
      <c r="E79" s="31" t="s">
        <v>214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215</v>
      </c>
      <c r="D80" s="29" t="s">
        <v>216</v>
      </c>
      <c r="E80" s="31" t="s">
        <v>217</v>
      </c>
      <c r="F80" s="32" t="s">
        <v>192</v>
      </c>
      <c r="G80" s="33">
        <v>825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9" t="s">
        <v>31</v>
      </c>
      <c r="F81" s="37"/>
      <c r="G81" s="37"/>
      <c r="H81" s="37"/>
      <c r="I81" s="37"/>
      <c r="J81" s="38"/>
    </row>
    <row r="82" ht="57.6">
      <c r="A82" s="29" t="s">
        <v>69</v>
      </c>
      <c r="B82" s="36"/>
      <c r="C82" s="37"/>
      <c r="D82" s="37"/>
      <c r="E82" s="40" t="s">
        <v>218</v>
      </c>
      <c r="F82" s="37"/>
      <c r="G82" s="37"/>
      <c r="H82" s="37"/>
      <c r="I82" s="37"/>
      <c r="J82" s="38"/>
    </row>
    <row r="83" ht="28.8">
      <c r="A83" s="29" t="s">
        <v>36</v>
      </c>
      <c r="B83" s="36"/>
      <c r="C83" s="37"/>
      <c r="D83" s="37"/>
      <c r="E83" s="31" t="s">
        <v>214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219</v>
      </c>
      <c r="D84" s="29" t="s">
        <v>216</v>
      </c>
      <c r="E84" s="31" t="s">
        <v>220</v>
      </c>
      <c r="F84" s="32" t="s">
        <v>192</v>
      </c>
      <c r="G84" s="33">
        <v>22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9" t="s">
        <v>31</v>
      </c>
      <c r="F85" s="37"/>
      <c r="G85" s="37"/>
      <c r="H85" s="37"/>
      <c r="I85" s="37"/>
      <c r="J85" s="38"/>
    </row>
    <row r="86" ht="100.8">
      <c r="A86" s="29" t="s">
        <v>69</v>
      </c>
      <c r="B86" s="36"/>
      <c r="C86" s="37"/>
      <c r="D86" s="37"/>
      <c r="E86" s="40" t="s">
        <v>221</v>
      </c>
      <c r="F86" s="37"/>
      <c r="G86" s="37"/>
      <c r="H86" s="37"/>
      <c r="I86" s="37"/>
      <c r="J86" s="38"/>
    </row>
    <row r="87" ht="28.8">
      <c r="A87" s="29" t="s">
        <v>36</v>
      </c>
      <c r="B87" s="36"/>
      <c r="C87" s="37"/>
      <c r="D87" s="37"/>
      <c r="E87" s="31" t="s">
        <v>214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222</v>
      </c>
      <c r="D88" s="29" t="s">
        <v>216</v>
      </c>
      <c r="E88" s="31" t="s">
        <v>223</v>
      </c>
      <c r="F88" s="32" t="s">
        <v>192</v>
      </c>
      <c r="G88" s="33">
        <v>64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9" t="s">
        <v>31</v>
      </c>
      <c r="F89" s="37"/>
      <c r="G89" s="37"/>
      <c r="H89" s="37"/>
      <c r="I89" s="37"/>
      <c r="J89" s="38"/>
    </row>
    <row r="90" ht="57.6">
      <c r="A90" s="29" t="s">
        <v>69</v>
      </c>
      <c r="B90" s="36"/>
      <c r="C90" s="37"/>
      <c r="D90" s="37"/>
      <c r="E90" s="40" t="s">
        <v>224</v>
      </c>
      <c r="F90" s="37"/>
      <c r="G90" s="37"/>
      <c r="H90" s="37"/>
      <c r="I90" s="37"/>
      <c r="J90" s="38"/>
    </row>
    <row r="91" ht="28.8">
      <c r="A91" s="29" t="s">
        <v>36</v>
      </c>
      <c r="B91" s="36"/>
      <c r="C91" s="37"/>
      <c r="D91" s="37"/>
      <c r="E91" s="31" t="s">
        <v>214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225</v>
      </c>
      <c r="D92" s="26"/>
      <c r="E92" s="23" t="s">
        <v>226</v>
      </c>
      <c r="F92" s="26"/>
      <c r="G92" s="26"/>
      <c r="H92" s="26"/>
      <c r="I92" s="27">
        <f>SUMIFS(I93:I96,A93:A96,"P")</f>
        <v>0</v>
      </c>
      <c r="J92" s="28"/>
    </row>
    <row r="93">
      <c r="A93" s="29" t="s">
        <v>29</v>
      </c>
      <c r="B93" s="29">
        <v>21</v>
      </c>
      <c r="C93" s="30" t="s">
        <v>227</v>
      </c>
      <c r="D93" s="29" t="s">
        <v>31</v>
      </c>
      <c r="E93" s="31" t="s">
        <v>228</v>
      </c>
      <c r="F93" s="32" t="s">
        <v>67</v>
      </c>
      <c r="G93" s="33">
        <v>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9" t="s">
        <v>31</v>
      </c>
      <c r="F94" s="37"/>
      <c r="G94" s="37"/>
      <c r="H94" s="37"/>
      <c r="I94" s="37"/>
      <c r="J94" s="38"/>
    </row>
    <row r="95">
      <c r="A95" s="29" t="s">
        <v>69</v>
      </c>
      <c r="B95" s="36"/>
      <c r="C95" s="37"/>
      <c r="D95" s="37"/>
      <c r="E95" s="40" t="s">
        <v>229</v>
      </c>
      <c r="F95" s="37"/>
      <c r="G95" s="37"/>
      <c r="H95" s="37"/>
      <c r="I95" s="37"/>
      <c r="J95" s="38"/>
    </row>
    <row r="96" ht="144">
      <c r="A96" s="29" t="s">
        <v>36</v>
      </c>
      <c r="B96" s="41"/>
      <c r="C96" s="42"/>
      <c r="D96" s="42"/>
      <c r="E96" s="31" t="s">
        <v>230</v>
      </c>
      <c r="F96" s="42"/>
      <c r="G96" s="42"/>
      <c r="H96" s="42"/>
      <c r="I96" s="42"/>
      <c r="J9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231</v>
      </c>
      <c r="I3" s="16">
        <f>SUMIFS(I11:I140,A11:A140,"SD")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9</v>
      </c>
      <c r="C6" s="12" t="s">
        <v>231</v>
      </c>
      <c r="D6" s="13"/>
      <c r="E6" s="14" t="s">
        <v>232</v>
      </c>
      <c r="F6" s="7"/>
      <c r="G6" s="7"/>
      <c r="H6" s="7"/>
      <c r="I6" s="7"/>
      <c r="J6" s="9"/>
    </row>
    <row r="7">
      <c r="A7" s="10" t="s">
        <v>233</v>
      </c>
      <c r="B7" s="11" t="s">
        <v>13</v>
      </c>
      <c r="C7" s="12" t="s">
        <v>231</v>
      </c>
      <c r="D7" s="13"/>
      <c r="E7" s="14" t="s">
        <v>234</v>
      </c>
      <c r="F7" s="7"/>
      <c r="G7" s="7"/>
      <c r="H7" s="7"/>
      <c r="I7" s="7"/>
      <c r="J7" s="9"/>
    </row>
    <row r="8">
      <c r="A8" s="17" t="s">
        <v>15</v>
      </c>
      <c r="B8" s="18" t="s">
        <v>16</v>
      </c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/>
      <c r="J8" s="20" t="s">
        <v>23</v>
      </c>
    </row>
    <row r="9">
      <c r="A9" s="17"/>
      <c r="B9" s="18"/>
      <c r="C9" s="19"/>
      <c r="D9" s="19"/>
      <c r="E9" s="19"/>
      <c r="F9" s="19"/>
      <c r="G9" s="19"/>
      <c r="H9" s="19" t="s">
        <v>24</v>
      </c>
      <c r="I9" s="19" t="s">
        <v>25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26</v>
      </c>
      <c r="B11" s="24"/>
      <c r="C11" s="25" t="s">
        <v>27</v>
      </c>
      <c r="D11" s="26"/>
      <c r="E11" s="23" t="s">
        <v>28</v>
      </c>
      <c r="F11" s="26"/>
      <c r="G11" s="26"/>
      <c r="H11" s="26"/>
      <c r="I11" s="27">
        <f>SUMIFS(I12:I15,A12:A15,"P")</f>
        <v>0</v>
      </c>
      <c r="J11" s="28"/>
    </row>
    <row r="12" ht="28.8">
      <c r="A12" s="29" t="s">
        <v>29</v>
      </c>
      <c r="B12" s="29">
        <v>1</v>
      </c>
      <c r="C12" s="30" t="s">
        <v>123</v>
      </c>
      <c r="D12" s="29" t="s">
        <v>31</v>
      </c>
      <c r="E12" s="31" t="s">
        <v>124</v>
      </c>
      <c r="F12" s="32" t="s">
        <v>125</v>
      </c>
      <c r="G12" s="33">
        <v>2669.5799999999999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34</v>
      </c>
      <c r="B13" s="36"/>
      <c r="C13" s="37"/>
      <c r="D13" s="37"/>
      <c r="E13" s="31" t="s">
        <v>149</v>
      </c>
      <c r="F13" s="37"/>
      <c r="G13" s="37"/>
      <c r="H13" s="37"/>
      <c r="I13" s="37"/>
      <c r="J13" s="38"/>
    </row>
    <row r="14" ht="43.2">
      <c r="A14" s="29" t="s">
        <v>69</v>
      </c>
      <c r="B14" s="36"/>
      <c r="C14" s="37"/>
      <c r="D14" s="37"/>
      <c r="E14" s="40" t="s">
        <v>235</v>
      </c>
      <c r="F14" s="37"/>
      <c r="G14" s="37"/>
      <c r="H14" s="37"/>
      <c r="I14" s="37"/>
      <c r="J14" s="38"/>
    </row>
    <row r="15" ht="158.4">
      <c r="A15" s="29" t="s">
        <v>36</v>
      </c>
      <c r="B15" s="36"/>
      <c r="C15" s="37"/>
      <c r="D15" s="37"/>
      <c r="E15" s="31" t="s">
        <v>128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78</v>
      </c>
      <c r="D16" s="26"/>
      <c r="E16" s="23" t="s">
        <v>79</v>
      </c>
      <c r="F16" s="26"/>
      <c r="G16" s="26"/>
      <c r="H16" s="26"/>
      <c r="I16" s="27">
        <f>SUMIFS(I17:I40,A17:A40,"P")</f>
        <v>0</v>
      </c>
      <c r="J16" s="28"/>
    </row>
    <row r="17" ht="28.8">
      <c r="A17" s="29" t="s">
        <v>29</v>
      </c>
      <c r="B17" s="29">
        <v>2</v>
      </c>
      <c r="C17" s="30" t="s">
        <v>129</v>
      </c>
      <c r="D17" s="29" t="s">
        <v>31</v>
      </c>
      <c r="E17" s="31" t="s">
        <v>130</v>
      </c>
      <c r="F17" s="32" t="s">
        <v>131</v>
      </c>
      <c r="G17" s="33">
        <v>160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 ht="43.2">
      <c r="A19" s="29" t="s">
        <v>69</v>
      </c>
      <c r="B19" s="36"/>
      <c r="C19" s="37"/>
      <c r="D19" s="37"/>
      <c r="E19" s="40" t="s">
        <v>236</v>
      </c>
      <c r="F19" s="37"/>
      <c r="G19" s="37"/>
      <c r="H19" s="37"/>
      <c r="I19" s="37"/>
      <c r="J19" s="38"/>
    </row>
    <row r="20" ht="409.5">
      <c r="A20" s="29" t="s">
        <v>36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8"/>
    </row>
    <row r="21" ht="28.8">
      <c r="A21" s="29" t="s">
        <v>29</v>
      </c>
      <c r="B21" s="29">
        <v>3</v>
      </c>
      <c r="C21" s="30" t="s">
        <v>237</v>
      </c>
      <c r="D21" s="29" t="s">
        <v>31</v>
      </c>
      <c r="E21" s="31" t="s">
        <v>238</v>
      </c>
      <c r="F21" s="32" t="s">
        <v>131</v>
      </c>
      <c r="G21" s="33">
        <v>32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9" t="s">
        <v>31</v>
      </c>
      <c r="F22" s="37"/>
      <c r="G22" s="37"/>
      <c r="H22" s="37"/>
      <c r="I22" s="37"/>
      <c r="J22" s="38"/>
    </row>
    <row r="23" ht="86.4">
      <c r="A23" s="29" t="s">
        <v>69</v>
      </c>
      <c r="B23" s="36"/>
      <c r="C23" s="37"/>
      <c r="D23" s="37"/>
      <c r="E23" s="40" t="s">
        <v>239</v>
      </c>
      <c r="F23" s="37"/>
      <c r="G23" s="37"/>
      <c r="H23" s="37"/>
      <c r="I23" s="37"/>
      <c r="J23" s="38"/>
    </row>
    <row r="24" ht="374.4">
      <c r="A24" s="29" t="s">
        <v>36</v>
      </c>
      <c r="B24" s="36"/>
      <c r="C24" s="37"/>
      <c r="D24" s="37"/>
      <c r="E24" s="31" t="s">
        <v>240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241</v>
      </c>
      <c r="D25" s="29" t="s">
        <v>31</v>
      </c>
      <c r="E25" s="31" t="s">
        <v>242</v>
      </c>
      <c r="F25" s="32" t="s">
        <v>131</v>
      </c>
      <c r="G25" s="33">
        <v>160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9" t="s">
        <v>31</v>
      </c>
      <c r="F26" s="37"/>
      <c r="G26" s="37"/>
      <c r="H26" s="37"/>
      <c r="I26" s="37"/>
      <c r="J26" s="38"/>
    </row>
    <row r="27" ht="28.8">
      <c r="A27" s="29" t="s">
        <v>69</v>
      </c>
      <c r="B27" s="36"/>
      <c r="C27" s="37"/>
      <c r="D27" s="37"/>
      <c r="E27" s="40" t="s">
        <v>243</v>
      </c>
      <c r="F27" s="37"/>
      <c r="G27" s="37"/>
      <c r="H27" s="37"/>
      <c r="I27" s="37"/>
      <c r="J27" s="38"/>
    </row>
    <row r="28" ht="216">
      <c r="A28" s="29" t="s">
        <v>36</v>
      </c>
      <c r="B28" s="36"/>
      <c r="C28" s="37"/>
      <c r="D28" s="37"/>
      <c r="E28" s="31" t="s">
        <v>244</v>
      </c>
      <c r="F28" s="37"/>
      <c r="G28" s="37"/>
      <c r="H28" s="37"/>
      <c r="I28" s="37"/>
      <c r="J28" s="38"/>
    </row>
    <row r="29">
      <c r="A29" s="29" t="s">
        <v>29</v>
      </c>
      <c r="B29" s="29">
        <v>5</v>
      </c>
      <c r="C29" s="30" t="s">
        <v>245</v>
      </c>
      <c r="D29" s="29" t="s">
        <v>31</v>
      </c>
      <c r="E29" s="31" t="s">
        <v>246</v>
      </c>
      <c r="F29" s="32" t="s">
        <v>131</v>
      </c>
      <c r="G29" s="33">
        <v>174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247</v>
      </c>
      <c r="F30" s="37"/>
      <c r="G30" s="37"/>
      <c r="H30" s="37"/>
      <c r="I30" s="37"/>
      <c r="J30" s="38"/>
    </row>
    <row r="31" ht="72">
      <c r="A31" s="29" t="s">
        <v>69</v>
      </c>
      <c r="B31" s="36"/>
      <c r="C31" s="37"/>
      <c r="D31" s="37"/>
      <c r="E31" s="40" t="s">
        <v>248</v>
      </c>
      <c r="F31" s="37"/>
      <c r="G31" s="37"/>
      <c r="H31" s="37"/>
      <c r="I31" s="37"/>
      <c r="J31" s="38"/>
    </row>
    <row r="32" ht="331.2">
      <c r="A32" s="29" t="s">
        <v>36</v>
      </c>
      <c r="B32" s="36"/>
      <c r="C32" s="37"/>
      <c r="D32" s="37"/>
      <c r="E32" s="31" t="s">
        <v>249</v>
      </c>
      <c r="F32" s="37"/>
      <c r="G32" s="37"/>
      <c r="H32" s="37"/>
      <c r="I32" s="37"/>
      <c r="J32" s="38"/>
    </row>
    <row r="33">
      <c r="A33" s="29" t="s">
        <v>29</v>
      </c>
      <c r="B33" s="29">
        <v>6</v>
      </c>
      <c r="C33" s="30" t="s">
        <v>250</v>
      </c>
      <c r="D33" s="29" t="s">
        <v>31</v>
      </c>
      <c r="E33" s="31" t="s">
        <v>251</v>
      </c>
      <c r="F33" s="32" t="s">
        <v>82</v>
      </c>
      <c r="G33" s="33">
        <v>5600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9" t="s">
        <v>31</v>
      </c>
      <c r="F34" s="37"/>
      <c r="G34" s="37"/>
      <c r="H34" s="37"/>
      <c r="I34" s="37"/>
      <c r="J34" s="38"/>
    </row>
    <row r="35" ht="28.8">
      <c r="A35" s="29" t="s">
        <v>69</v>
      </c>
      <c r="B35" s="36"/>
      <c r="C35" s="37"/>
      <c r="D35" s="37"/>
      <c r="E35" s="40" t="s">
        <v>252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1" t="s">
        <v>253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254</v>
      </c>
      <c r="D37" s="29" t="s">
        <v>31</v>
      </c>
      <c r="E37" s="31" t="s">
        <v>255</v>
      </c>
      <c r="F37" s="32" t="s">
        <v>82</v>
      </c>
      <c r="G37" s="33">
        <v>625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256</v>
      </c>
      <c r="F38" s="37"/>
      <c r="G38" s="37"/>
      <c r="H38" s="37"/>
      <c r="I38" s="37"/>
      <c r="J38" s="38"/>
    </row>
    <row r="39" ht="28.8">
      <c r="A39" s="29" t="s">
        <v>69</v>
      </c>
      <c r="B39" s="36"/>
      <c r="C39" s="37"/>
      <c r="D39" s="37"/>
      <c r="E39" s="40" t="s">
        <v>165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1" t="s">
        <v>257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138</v>
      </c>
      <c r="D41" s="26"/>
      <c r="E41" s="23" t="s">
        <v>139</v>
      </c>
      <c r="F41" s="26"/>
      <c r="G41" s="26"/>
      <c r="H41" s="26"/>
      <c r="I41" s="27">
        <f>SUMIFS(I42:I49,A42:A49,"P")</f>
        <v>0</v>
      </c>
      <c r="J41" s="28"/>
    </row>
    <row r="42">
      <c r="A42" s="29" t="s">
        <v>29</v>
      </c>
      <c r="B42" s="29">
        <v>8</v>
      </c>
      <c r="C42" s="30" t="s">
        <v>258</v>
      </c>
      <c r="D42" s="29" t="s">
        <v>31</v>
      </c>
      <c r="E42" s="31" t="s">
        <v>259</v>
      </c>
      <c r="F42" s="32" t="s">
        <v>82</v>
      </c>
      <c r="G42" s="33">
        <v>3307.75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34</v>
      </c>
      <c r="B43" s="36"/>
      <c r="C43" s="37"/>
      <c r="D43" s="37"/>
      <c r="E43" s="31" t="s">
        <v>260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0" t="s">
        <v>261</v>
      </c>
      <c r="F44" s="37"/>
      <c r="G44" s="37"/>
      <c r="H44" s="37"/>
      <c r="I44" s="37"/>
      <c r="J44" s="38"/>
    </row>
    <row r="45" ht="43.2">
      <c r="A45" s="29" t="s">
        <v>36</v>
      </c>
      <c r="B45" s="36"/>
      <c r="C45" s="37"/>
      <c r="D45" s="37"/>
      <c r="E45" s="31" t="s">
        <v>262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263</v>
      </c>
      <c r="D46" s="29" t="s">
        <v>31</v>
      </c>
      <c r="E46" s="31" t="s">
        <v>264</v>
      </c>
      <c r="F46" s="32" t="s">
        <v>192</v>
      </c>
      <c r="G46" s="33">
        <v>1838.2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265</v>
      </c>
      <c r="F47" s="37"/>
      <c r="G47" s="37"/>
      <c r="H47" s="37"/>
      <c r="I47" s="37"/>
      <c r="J47" s="38"/>
    </row>
    <row r="48" ht="187.2">
      <c r="A48" s="29" t="s">
        <v>69</v>
      </c>
      <c r="B48" s="36"/>
      <c r="C48" s="37"/>
      <c r="D48" s="37"/>
      <c r="E48" s="40" t="s">
        <v>266</v>
      </c>
      <c r="F48" s="37"/>
      <c r="G48" s="37"/>
      <c r="H48" s="37"/>
      <c r="I48" s="37"/>
      <c r="J48" s="38"/>
    </row>
    <row r="49" ht="187.2">
      <c r="A49" s="29" t="s">
        <v>36</v>
      </c>
      <c r="B49" s="36"/>
      <c r="C49" s="37"/>
      <c r="D49" s="37"/>
      <c r="E49" s="31" t="s">
        <v>267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268</v>
      </c>
      <c r="D50" s="26"/>
      <c r="E50" s="23" t="s">
        <v>269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10</v>
      </c>
      <c r="C51" s="30" t="s">
        <v>270</v>
      </c>
      <c r="D51" s="29" t="s">
        <v>31</v>
      </c>
      <c r="E51" s="31" t="s">
        <v>271</v>
      </c>
      <c r="F51" s="32" t="s">
        <v>131</v>
      </c>
      <c r="G51" s="33">
        <v>19.399999999999999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272</v>
      </c>
      <c r="F52" s="37"/>
      <c r="G52" s="37"/>
      <c r="H52" s="37"/>
      <c r="I52" s="37"/>
      <c r="J52" s="38"/>
    </row>
    <row r="53" ht="43.2">
      <c r="A53" s="29" t="s">
        <v>69</v>
      </c>
      <c r="B53" s="36"/>
      <c r="C53" s="37"/>
      <c r="D53" s="37"/>
      <c r="E53" s="40" t="s">
        <v>273</v>
      </c>
      <c r="F53" s="37"/>
      <c r="G53" s="37"/>
      <c r="H53" s="37"/>
      <c r="I53" s="37"/>
      <c r="J53" s="38"/>
    </row>
    <row r="54" ht="129.6">
      <c r="A54" s="29" t="s">
        <v>36</v>
      </c>
      <c r="B54" s="36"/>
      <c r="C54" s="37"/>
      <c r="D54" s="37"/>
      <c r="E54" s="31" t="s">
        <v>274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275</v>
      </c>
      <c r="D55" s="26"/>
      <c r="E55" s="23" t="s">
        <v>276</v>
      </c>
      <c r="F55" s="26"/>
      <c r="G55" s="26"/>
      <c r="H55" s="26"/>
      <c r="I55" s="27">
        <f>SUMIFS(I56:I107,A56:A107,"P")</f>
        <v>0</v>
      </c>
      <c r="J55" s="28"/>
    </row>
    <row r="56">
      <c r="A56" s="29" t="s">
        <v>29</v>
      </c>
      <c r="B56" s="29">
        <v>11</v>
      </c>
      <c r="C56" s="30" t="s">
        <v>277</v>
      </c>
      <c r="D56" s="29" t="s">
        <v>31</v>
      </c>
      <c r="E56" s="31" t="s">
        <v>278</v>
      </c>
      <c r="F56" s="32" t="s">
        <v>82</v>
      </c>
      <c r="G56" s="33">
        <v>5600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279</v>
      </c>
      <c r="F57" s="37"/>
      <c r="G57" s="37"/>
      <c r="H57" s="37"/>
      <c r="I57" s="37"/>
      <c r="J57" s="38"/>
    </row>
    <row r="58" ht="172.8">
      <c r="A58" s="29" t="s">
        <v>69</v>
      </c>
      <c r="B58" s="36"/>
      <c r="C58" s="37"/>
      <c r="D58" s="37"/>
      <c r="E58" s="40" t="s">
        <v>143</v>
      </c>
      <c r="F58" s="37"/>
      <c r="G58" s="37"/>
      <c r="H58" s="37"/>
      <c r="I58" s="37"/>
      <c r="J58" s="38"/>
    </row>
    <row r="59" ht="57.6">
      <c r="A59" s="29" t="s">
        <v>36</v>
      </c>
      <c r="B59" s="36"/>
      <c r="C59" s="37"/>
      <c r="D59" s="37"/>
      <c r="E59" s="31" t="s">
        <v>280</v>
      </c>
      <c r="F59" s="37"/>
      <c r="G59" s="37"/>
      <c r="H59" s="37"/>
      <c r="I59" s="37"/>
      <c r="J59" s="38"/>
    </row>
    <row r="60">
      <c r="A60" s="29" t="s">
        <v>29</v>
      </c>
      <c r="B60" s="29">
        <v>12</v>
      </c>
      <c r="C60" s="30" t="s">
        <v>277</v>
      </c>
      <c r="D60" s="29" t="s">
        <v>78</v>
      </c>
      <c r="E60" s="31" t="s">
        <v>278</v>
      </c>
      <c r="F60" s="32" t="s">
        <v>82</v>
      </c>
      <c r="G60" s="33">
        <v>3180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281</v>
      </c>
      <c r="F61" s="37"/>
      <c r="G61" s="37"/>
      <c r="H61" s="37"/>
      <c r="I61" s="37"/>
      <c r="J61" s="38"/>
    </row>
    <row r="62" ht="144">
      <c r="A62" s="29" t="s">
        <v>69</v>
      </c>
      <c r="B62" s="36"/>
      <c r="C62" s="37"/>
      <c r="D62" s="37"/>
      <c r="E62" s="40" t="s">
        <v>282</v>
      </c>
      <c r="F62" s="37"/>
      <c r="G62" s="37"/>
      <c r="H62" s="37"/>
      <c r="I62" s="37"/>
      <c r="J62" s="38"/>
    </row>
    <row r="63" ht="57.6">
      <c r="A63" s="29" t="s">
        <v>36</v>
      </c>
      <c r="B63" s="36"/>
      <c r="C63" s="37"/>
      <c r="D63" s="37"/>
      <c r="E63" s="31" t="s">
        <v>280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283</v>
      </c>
      <c r="D64" s="29" t="s">
        <v>31</v>
      </c>
      <c r="E64" s="31" t="s">
        <v>284</v>
      </c>
      <c r="F64" s="32" t="s">
        <v>82</v>
      </c>
      <c r="G64" s="33">
        <v>2420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3.2">
      <c r="A65" s="29" t="s">
        <v>34</v>
      </c>
      <c r="B65" s="36"/>
      <c r="C65" s="37"/>
      <c r="D65" s="37"/>
      <c r="E65" s="31" t="s">
        <v>285</v>
      </c>
      <c r="F65" s="37"/>
      <c r="G65" s="37"/>
      <c r="H65" s="37"/>
      <c r="I65" s="37"/>
      <c r="J65" s="38"/>
    </row>
    <row r="66" ht="57.6">
      <c r="A66" s="29" t="s">
        <v>69</v>
      </c>
      <c r="B66" s="36"/>
      <c r="C66" s="37"/>
      <c r="D66" s="37"/>
      <c r="E66" s="40" t="s">
        <v>286</v>
      </c>
      <c r="F66" s="37"/>
      <c r="G66" s="37"/>
      <c r="H66" s="37"/>
      <c r="I66" s="37"/>
      <c r="J66" s="38"/>
    </row>
    <row r="67" ht="100.8">
      <c r="A67" s="29" t="s">
        <v>36</v>
      </c>
      <c r="B67" s="36"/>
      <c r="C67" s="37"/>
      <c r="D67" s="37"/>
      <c r="E67" s="31" t="s">
        <v>287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288</v>
      </c>
      <c r="D68" s="29" t="s">
        <v>289</v>
      </c>
      <c r="E68" s="31" t="s">
        <v>290</v>
      </c>
      <c r="F68" s="32" t="s">
        <v>131</v>
      </c>
      <c r="G68" s="33">
        <v>237.25299999999999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115.2">
      <c r="A69" s="29" t="s">
        <v>34</v>
      </c>
      <c r="B69" s="36"/>
      <c r="C69" s="37"/>
      <c r="D69" s="37"/>
      <c r="E69" s="31" t="s">
        <v>291</v>
      </c>
      <c r="F69" s="37"/>
      <c r="G69" s="37"/>
      <c r="H69" s="37"/>
      <c r="I69" s="37"/>
      <c r="J69" s="38"/>
    </row>
    <row r="70">
      <c r="A70" s="29" t="s">
        <v>69</v>
      </c>
      <c r="B70" s="36"/>
      <c r="C70" s="37"/>
      <c r="D70" s="37"/>
      <c r="E70" s="40" t="s">
        <v>292</v>
      </c>
      <c r="F70" s="37"/>
      <c r="G70" s="37"/>
      <c r="H70" s="37"/>
      <c r="I70" s="37"/>
      <c r="J70" s="38"/>
    </row>
    <row r="71" ht="115.2">
      <c r="A71" s="29" t="s">
        <v>36</v>
      </c>
      <c r="B71" s="36"/>
      <c r="C71" s="37"/>
      <c r="D71" s="37"/>
      <c r="E71" s="31" t="s">
        <v>293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294</v>
      </c>
      <c r="D72" s="29" t="s">
        <v>31</v>
      </c>
      <c r="E72" s="31" t="s">
        <v>295</v>
      </c>
      <c r="F72" s="32" t="s">
        <v>82</v>
      </c>
      <c r="G72" s="33">
        <v>4745.0500000000002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3.2">
      <c r="A73" s="29" t="s">
        <v>34</v>
      </c>
      <c r="B73" s="36"/>
      <c r="C73" s="37"/>
      <c r="D73" s="37"/>
      <c r="E73" s="31" t="s">
        <v>296</v>
      </c>
      <c r="F73" s="37"/>
      <c r="G73" s="37"/>
      <c r="H73" s="37"/>
      <c r="I73" s="37"/>
      <c r="J73" s="38"/>
    </row>
    <row r="74" ht="115.2">
      <c r="A74" s="29" t="s">
        <v>69</v>
      </c>
      <c r="B74" s="36"/>
      <c r="C74" s="37"/>
      <c r="D74" s="37"/>
      <c r="E74" s="40" t="s">
        <v>297</v>
      </c>
      <c r="F74" s="37"/>
      <c r="G74" s="37"/>
      <c r="H74" s="37"/>
      <c r="I74" s="37"/>
      <c r="J74" s="38"/>
    </row>
    <row r="75" ht="86.4">
      <c r="A75" s="29" t="s">
        <v>36</v>
      </c>
      <c r="B75" s="36"/>
      <c r="C75" s="37"/>
      <c r="D75" s="37"/>
      <c r="E75" s="31" t="s">
        <v>298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299</v>
      </c>
      <c r="D76" s="29" t="s">
        <v>31</v>
      </c>
      <c r="E76" s="31" t="s">
        <v>300</v>
      </c>
      <c r="F76" s="32" t="s">
        <v>82</v>
      </c>
      <c r="G76" s="33">
        <v>625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9" t="s">
        <v>31</v>
      </c>
      <c r="F77" s="37"/>
      <c r="G77" s="37"/>
      <c r="H77" s="37"/>
      <c r="I77" s="37"/>
      <c r="J77" s="38"/>
    </row>
    <row r="78" ht="28.8">
      <c r="A78" s="29" t="s">
        <v>69</v>
      </c>
      <c r="B78" s="36"/>
      <c r="C78" s="37"/>
      <c r="D78" s="37"/>
      <c r="E78" s="40" t="s">
        <v>301</v>
      </c>
      <c r="F78" s="37"/>
      <c r="G78" s="37"/>
      <c r="H78" s="37"/>
      <c r="I78" s="37"/>
      <c r="J78" s="38"/>
    </row>
    <row r="79" ht="115.2">
      <c r="A79" s="29" t="s">
        <v>36</v>
      </c>
      <c r="B79" s="36"/>
      <c r="C79" s="37"/>
      <c r="D79" s="37"/>
      <c r="E79" s="31" t="s">
        <v>302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303</v>
      </c>
      <c r="D80" s="29" t="s">
        <v>31</v>
      </c>
      <c r="E80" s="31" t="s">
        <v>304</v>
      </c>
      <c r="F80" s="32" t="s">
        <v>82</v>
      </c>
      <c r="G80" s="33">
        <v>7201.6999999999998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57.6">
      <c r="A81" s="29" t="s">
        <v>34</v>
      </c>
      <c r="B81" s="36"/>
      <c r="C81" s="37"/>
      <c r="D81" s="37"/>
      <c r="E81" s="31" t="s">
        <v>305</v>
      </c>
      <c r="F81" s="37"/>
      <c r="G81" s="37"/>
      <c r="H81" s="37"/>
      <c r="I81" s="37"/>
      <c r="J81" s="38"/>
    </row>
    <row r="82" ht="28.8">
      <c r="A82" s="29" t="s">
        <v>69</v>
      </c>
      <c r="B82" s="36"/>
      <c r="C82" s="37"/>
      <c r="D82" s="37"/>
      <c r="E82" s="40" t="s">
        <v>306</v>
      </c>
      <c r="F82" s="37"/>
      <c r="G82" s="37"/>
      <c r="H82" s="37"/>
      <c r="I82" s="37"/>
      <c r="J82" s="38"/>
    </row>
    <row r="83" ht="72">
      <c r="A83" s="29" t="s">
        <v>36</v>
      </c>
      <c r="B83" s="36"/>
      <c r="C83" s="37"/>
      <c r="D83" s="37"/>
      <c r="E83" s="31" t="s">
        <v>307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308</v>
      </c>
      <c r="D84" s="29" t="s">
        <v>31</v>
      </c>
      <c r="E84" s="31" t="s">
        <v>309</v>
      </c>
      <c r="F84" s="32" t="s">
        <v>82</v>
      </c>
      <c r="G84" s="33">
        <v>8111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57.6">
      <c r="A85" s="29" t="s">
        <v>34</v>
      </c>
      <c r="B85" s="36"/>
      <c r="C85" s="37"/>
      <c r="D85" s="37"/>
      <c r="E85" s="31" t="s">
        <v>310</v>
      </c>
      <c r="F85" s="37"/>
      <c r="G85" s="37"/>
      <c r="H85" s="37"/>
      <c r="I85" s="37"/>
      <c r="J85" s="38"/>
    </row>
    <row r="86">
      <c r="A86" s="29" t="s">
        <v>69</v>
      </c>
      <c r="B86" s="36"/>
      <c r="C86" s="37"/>
      <c r="D86" s="37"/>
      <c r="E86" s="40" t="s">
        <v>311</v>
      </c>
      <c r="F86" s="37"/>
      <c r="G86" s="37"/>
      <c r="H86" s="37"/>
      <c r="I86" s="37"/>
      <c r="J86" s="38"/>
    </row>
    <row r="87" ht="72">
      <c r="A87" s="29" t="s">
        <v>36</v>
      </c>
      <c r="B87" s="36"/>
      <c r="C87" s="37"/>
      <c r="D87" s="37"/>
      <c r="E87" s="31" t="s">
        <v>307</v>
      </c>
      <c r="F87" s="37"/>
      <c r="G87" s="37"/>
      <c r="H87" s="37"/>
      <c r="I87" s="37"/>
      <c r="J87" s="38"/>
    </row>
    <row r="88">
      <c r="A88" s="29" t="s">
        <v>29</v>
      </c>
      <c r="B88" s="29">
        <v>19</v>
      </c>
      <c r="C88" s="30" t="s">
        <v>312</v>
      </c>
      <c r="D88" s="29" t="s">
        <v>31</v>
      </c>
      <c r="E88" s="31" t="s">
        <v>313</v>
      </c>
      <c r="F88" s="32" t="s">
        <v>82</v>
      </c>
      <c r="G88" s="33">
        <v>7201.6999999999998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57.6">
      <c r="A89" s="29" t="s">
        <v>34</v>
      </c>
      <c r="B89" s="36"/>
      <c r="C89" s="37"/>
      <c r="D89" s="37"/>
      <c r="E89" s="31" t="s">
        <v>314</v>
      </c>
      <c r="F89" s="37"/>
      <c r="G89" s="37"/>
      <c r="H89" s="37"/>
      <c r="I89" s="37"/>
      <c r="J89" s="38"/>
    </row>
    <row r="90" ht="28.8">
      <c r="A90" s="29" t="s">
        <v>69</v>
      </c>
      <c r="B90" s="36"/>
      <c r="C90" s="37"/>
      <c r="D90" s="37"/>
      <c r="E90" s="40" t="s">
        <v>306</v>
      </c>
      <c r="F90" s="37"/>
      <c r="G90" s="37"/>
      <c r="H90" s="37"/>
      <c r="I90" s="37"/>
      <c r="J90" s="38"/>
    </row>
    <row r="91" ht="72">
      <c r="A91" s="29" t="s">
        <v>36</v>
      </c>
      <c r="B91" s="36"/>
      <c r="C91" s="37"/>
      <c r="D91" s="37"/>
      <c r="E91" s="31" t="s">
        <v>307</v>
      </c>
      <c r="F91" s="37"/>
      <c r="G91" s="37"/>
      <c r="H91" s="37"/>
      <c r="I91" s="37"/>
      <c r="J91" s="38"/>
    </row>
    <row r="92">
      <c r="A92" s="29" t="s">
        <v>29</v>
      </c>
      <c r="B92" s="29">
        <v>20</v>
      </c>
      <c r="C92" s="30" t="s">
        <v>315</v>
      </c>
      <c r="D92" s="29" t="s">
        <v>31</v>
      </c>
      <c r="E92" s="31" t="s">
        <v>316</v>
      </c>
      <c r="F92" s="32" t="s">
        <v>82</v>
      </c>
      <c r="G92" s="33">
        <v>8111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317</v>
      </c>
      <c r="F93" s="37"/>
      <c r="G93" s="37"/>
      <c r="H93" s="37"/>
      <c r="I93" s="37"/>
      <c r="J93" s="38"/>
    </row>
    <row r="94" ht="172.8">
      <c r="A94" s="29" t="s">
        <v>69</v>
      </c>
      <c r="B94" s="36"/>
      <c r="C94" s="37"/>
      <c r="D94" s="37"/>
      <c r="E94" s="40" t="s">
        <v>318</v>
      </c>
      <c r="F94" s="37"/>
      <c r="G94" s="37"/>
      <c r="H94" s="37"/>
      <c r="I94" s="37"/>
      <c r="J94" s="38"/>
    </row>
    <row r="95" ht="158.4">
      <c r="A95" s="29" t="s">
        <v>36</v>
      </c>
      <c r="B95" s="36"/>
      <c r="C95" s="37"/>
      <c r="D95" s="37"/>
      <c r="E95" s="31" t="s">
        <v>319</v>
      </c>
      <c r="F95" s="37"/>
      <c r="G95" s="37"/>
      <c r="H95" s="37"/>
      <c r="I95" s="37"/>
      <c r="J95" s="38"/>
    </row>
    <row r="96">
      <c r="A96" s="29" t="s">
        <v>29</v>
      </c>
      <c r="B96" s="29">
        <v>21</v>
      </c>
      <c r="C96" s="30" t="s">
        <v>320</v>
      </c>
      <c r="D96" s="29" t="s">
        <v>31</v>
      </c>
      <c r="E96" s="31" t="s">
        <v>321</v>
      </c>
      <c r="F96" s="32" t="s">
        <v>82</v>
      </c>
      <c r="G96" s="33">
        <v>2958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322</v>
      </c>
      <c r="F97" s="37"/>
      <c r="G97" s="37"/>
      <c r="H97" s="37"/>
      <c r="I97" s="37"/>
      <c r="J97" s="38"/>
    </row>
    <row r="98" ht="144">
      <c r="A98" s="29" t="s">
        <v>69</v>
      </c>
      <c r="B98" s="36"/>
      <c r="C98" s="37"/>
      <c r="D98" s="37"/>
      <c r="E98" s="40" t="s">
        <v>323</v>
      </c>
      <c r="F98" s="37"/>
      <c r="G98" s="37"/>
      <c r="H98" s="37"/>
      <c r="I98" s="37"/>
      <c r="J98" s="38"/>
    </row>
    <row r="99" ht="158.4">
      <c r="A99" s="29" t="s">
        <v>36</v>
      </c>
      <c r="B99" s="36"/>
      <c r="C99" s="37"/>
      <c r="D99" s="37"/>
      <c r="E99" s="31" t="s">
        <v>319</v>
      </c>
      <c r="F99" s="37"/>
      <c r="G99" s="37"/>
      <c r="H99" s="37"/>
      <c r="I99" s="37"/>
      <c r="J99" s="38"/>
    </row>
    <row r="100">
      <c r="A100" s="29" t="s">
        <v>29</v>
      </c>
      <c r="B100" s="29">
        <v>22</v>
      </c>
      <c r="C100" s="30" t="s">
        <v>324</v>
      </c>
      <c r="D100" s="29" t="s">
        <v>31</v>
      </c>
      <c r="E100" s="31" t="s">
        <v>325</v>
      </c>
      <c r="F100" s="32" t="s">
        <v>82</v>
      </c>
      <c r="G100" s="33">
        <v>2958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326</v>
      </c>
      <c r="F101" s="37"/>
      <c r="G101" s="37"/>
      <c r="H101" s="37"/>
      <c r="I101" s="37"/>
      <c r="J101" s="38"/>
    </row>
    <row r="102" ht="144">
      <c r="A102" s="29" t="s">
        <v>69</v>
      </c>
      <c r="B102" s="36"/>
      <c r="C102" s="37"/>
      <c r="D102" s="37"/>
      <c r="E102" s="40" t="s">
        <v>323</v>
      </c>
      <c r="F102" s="37"/>
      <c r="G102" s="37"/>
      <c r="H102" s="37"/>
      <c r="I102" s="37"/>
      <c r="J102" s="38"/>
    </row>
    <row r="103" ht="158.4">
      <c r="A103" s="29" t="s">
        <v>36</v>
      </c>
      <c r="B103" s="36"/>
      <c r="C103" s="37"/>
      <c r="D103" s="37"/>
      <c r="E103" s="31" t="s">
        <v>319</v>
      </c>
      <c r="F103" s="37"/>
      <c r="G103" s="37"/>
      <c r="H103" s="37"/>
      <c r="I103" s="37"/>
      <c r="J103" s="38"/>
    </row>
    <row r="104">
      <c r="A104" s="29" t="s">
        <v>29</v>
      </c>
      <c r="B104" s="29">
        <v>23</v>
      </c>
      <c r="C104" s="30" t="s">
        <v>327</v>
      </c>
      <c r="D104" s="29" t="s">
        <v>31</v>
      </c>
      <c r="E104" s="31" t="s">
        <v>328</v>
      </c>
      <c r="F104" s="32" t="s">
        <v>82</v>
      </c>
      <c r="G104" s="33">
        <v>4243.6999999999998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326</v>
      </c>
      <c r="F105" s="37"/>
      <c r="G105" s="37"/>
      <c r="H105" s="37"/>
      <c r="I105" s="37"/>
      <c r="J105" s="38"/>
    </row>
    <row r="106" ht="86.4">
      <c r="A106" s="29" t="s">
        <v>69</v>
      </c>
      <c r="B106" s="36"/>
      <c r="C106" s="37"/>
      <c r="D106" s="37"/>
      <c r="E106" s="40" t="s">
        <v>329</v>
      </c>
      <c r="F106" s="37"/>
      <c r="G106" s="37"/>
      <c r="H106" s="37"/>
      <c r="I106" s="37"/>
      <c r="J106" s="38"/>
    </row>
    <row r="107" ht="158.4">
      <c r="A107" s="29" t="s">
        <v>36</v>
      </c>
      <c r="B107" s="36"/>
      <c r="C107" s="37"/>
      <c r="D107" s="37"/>
      <c r="E107" s="31" t="s">
        <v>319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225</v>
      </c>
      <c r="D108" s="26"/>
      <c r="E108" s="23" t="s">
        <v>226</v>
      </c>
      <c r="F108" s="26"/>
      <c r="G108" s="26"/>
      <c r="H108" s="26"/>
      <c r="I108" s="27">
        <f>SUMIFS(I109:I140,A109:A140,"P")</f>
        <v>0</v>
      </c>
      <c r="J108" s="28"/>
    </row>
    <row r="109" ht="28.8">
      <c r="A109" s="29" t="s">
        <v>29</v>
      </c>
      <c r="B109" s="29">
        <v>24</v>
      </c>
      <c r="C109" s="30" t="s">
        <v>330</v>
      </c>
      <c r="D109" s="29" t="s">
        <v>31</v>
      </c>
      <c r="E109" s="31" t="s">
        <v>331</v>
      </c>
      <c r="F109" s="32" t="s">
        <v>192</v>
      </c>
      <c r="G109" s="33">
        <v>250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57.6">
      <c r="A110" s="29" t="s">
        <v>34</v>
      </c>
      <c r="B110" s="36"/>
      <c r="C110" s="37"/>
      <c r="D110" s="37"/>
      <c r="E110" s="31" t="s">
        <v>332</v>
      </c>
      <c r="F110" s="37"/>
      <c r="G110" s="37"/>
      <c r="H110" s="37"/>
      <c r="I110" s="37"/>
      <c r="J110" s="38"/>
    </row>
    <row r="111" ht="72">
      <c r="A111" s="29" t="s">
        <v>69</v>
      </c>
      <c r="B111" s="36"/>
      <c r="C111" s="37"/>
      <c r="D111" s="37"/>
      <c r="E111" s="40" t="s">
        <v>333</v>
      </c>
      <c r="F111" s="37"/>
      <c r="G111" s="37"/>
      <c r="H111" s="37"/>
      <c r="I111" s="37"/>
      <c r="J111" s="38"/>
    </row>
    <row r="112" ht="158.4">
      <c r="A112" s="29" t="s">
        <v>36</v>
      </c>
      <c r="B112" s="36"/>
      <c r="C112" s="37"/>
      <c r="D112" s="37"/>
      <c r="E112" s="31" t="s">
        <v>334</v>
      </c>
      <c r="F112" s="37"/>
      <c r="G112" s="37"/>
      <c r="H112" s="37"/>
      <c r="I112" s="37"/>
      <c r="J112" s="38"/>
    </row>
    <row r="113">
      <c r="A113" s="29" t="s">
        <v>29</v>
      </c>
      <c r="B113" s="29">
        <v>25</v>
      </c>
      <c r="C113" s="30" t="s">
        <v>335</v>
      </c>
      <c r="D113" s="29" t="s">
        <v>138</v>
      </c>
      <c r="E113" s="31" t="s">
        <v>336</v>
      </c>
      <c r="F113" s="32" t="s">
        <v>192</v>
      </c>
      <c r="G113" s="33">
        <v>120.61499999999999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337</v>
      </c>
      <c r="F114" s="37"/>
      <c r="G114" s="37"/>
      <c r="H114" s="37"/>
      <c r="I114" s="37"/>
      <c r="J114" s="38"/>
    </row>
    <row r="115" ht="28.8">
      <c r="A115" s="29" t="s">
        <v>69</v>
      </c>
      <c r="B115" s="36"/>
      <c r="C115" s="37"/>
      <c r="D115" s="37"/>
      <c r="E115" s="40" t="s">
        <v>338</v>
      </c>
      <c r="F115" s="37"/>
      <c r="G115" s="37"/>
      <c r="H115" s="37"/>
      <c r="I115" s="37"/>
      <c r="J115" s="38"/>
    </row>
    <row r="116" ht="72">
      <c r="A116" s="29" t="s">
        <v>36</v>
      </c>
      <c r="B116" s="36"/>
      <c r="C116" s="37"/>
      <c r="D116" s="37"/>
      <c r="E116" s="31" t="s">
        <v>339</v>
      </c>
      <c r="F116" s="37"/>
      <c r="G116" s="37"/>
      <c r="H116" s="37"/>
      <c r="I116" s="37"/>
      <c r="J116" s="38"/>
    </row>
    <row r="117">
      <c r="A117" s="29" t="s">
        <v>29</v>
      </c>
      <c r="B117" s="29">
        <v>26</v>
      </c>
      <c r="C117" s="30" t="s">
        <v>335</v>
      </c>
      <c r="D117" s="29" t="s">
        <v>340</v>
      </c>
      <c r="E117" s="31" t="s">
        <v>341</v>
      </c>
      <c r="F117" s="32" t="s">
        <v>192</v>
      </c>
      <c r="G117" s="33">
        <v>38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34</v>
      </c>
      <c r="B118" s="36"/>
      <c r="C118" s="37"/>
      <c r="D118" s="37"/>
      <c r="E118" s="31" t="s">
        <v>342</v>
      </c>
      <c r="F118" s="37"/>
      <c r="G118" s="37"/>
      <c r="H118" s="37"/>
      <c r="I118" s="37"/>
      <c r="J118" s="38"/>
    </row>
    <row r="119" ht="43.2">
      <c r="A119" s="29" t="s">
        <v>69</v>
      </c>
      <c r="B119" s="36"/>
      <c r="C119" s="37"/>
      <c r="D119" s="37"/>
      <c r="E119" s="40" t="s">
        <v>343</v>
      </c>
      <c r="F119" s="37"/>
      <c r="G119" s="37"/>
      <c r="H119" s="37"/>
      <c r="I119" s="37"/>
      <c r="J119" s="38"/>
    </row>
    <row r="120" ht="72">
      <c r="A120" s="29" t="s">
        <v>36</v>
      </c>
      <c r="B120" s="36"/>
      <c r="C120" s="37"/>
      <c r="D120" s="37"/>
      <c r="E120" s="31" t="s">
        <v>339</v>
      </c>
      <c r="F120" s="37"/>
      <c r="G120" s="37"/>
      <c r="H120" s="37"/>
      <c r="I120" s="37"/>
      <c r="J120" s="38"/>
    </row>
    <row r="121">
      <c r="A121" s="29" t="s">
        <v>29</v>
      </c>
      <c r="B121" s="29">
        <v>27</v>
      </c>
      <c r="C121" s="30" t="s">
        <v>344</v>
      </c>
      <c r="D121" s="29" t="s">
        <v>31</v>
      </c>
      <c r="E121" s="31" t="s">
        <v>345</v>
      </c>
      <c r="F121" s="32" t="s">
        <v>192</v>
      </c>
      <c r="G121" s="33">
        <v>630.54999999999995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346</v>
      </c>
      <c r="F122" s="37"/>
      <c r="G122" s="37"/>
      <c r="H122" s="37"/>
      <c r="I122" s="37"/>
      <c r="J122" s="38"/>
    </row>
    <row r="123" ht="144">
      <c r="A123" s="29" t="s">
        <v>69</v>
      </c>
      <c r="B123" s="36"/>
      <c r="C123" s="37"/>
      <c r="D123" s="37"/>
      <c r="E123" s="40" t="s">
        <v>347</v>
      </c>
      <c r="F123" s="37"/>
      <c r="G123" s="37"/>
      <c r="H123" s="37"/>
      <c r="I123" s="37"/>
      <c r="J123" s="38"/>
    </row>
    <row r="124" ht="57.6">
      <c r="A124" s="29" t="s">
        <v>36</v>
      </c>
      <c r="B124" s="36"/>
      <c r="C124" s="37"/>
      <c r="D124" s="37"/>
      <c r="E124" s="31" t="s">
        <v>348</v>
      </c>
      <c r="F124" s="37"/>
      <c r="G124" s="37"/>
      <c r="H124" s="37"/>
      <c r="I124" s="37"/>
      <c r="J124" s="38"/>
    </row>
    <row r="125">
      <c r="A125" s="29" t="s">
        <v>29</v>
      </c>
      <c r="B125" s="29">
        <v>28</v>
      </c>
      <c r="C125" s="30" t="s">
        <v>349</v>
      </c>
      <c r="D125" s="29" t="s">
        <v>31</v>
      </c>
      <c r="E125" s="31" t="s">
        <v>350</v>
      </c>
      <c r="F125" s="32" t="s">
        <v>192</v>
      </c>
      <c r="G125" s="33">
        <v>740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9" t="s">
        <v>31</v>
      </c>
      <c r="F126" s="37"/>
      <c r="G126" s="37"/>
      <c r="H126" s="37"/>
      <c r="I126" s="37"/>
      <c r="J126" s="38"/>
    </row>
    <row r="127" ht="43.2">
      <c r="A127" s="29" t="s">
        <v>69</v>
      </c>
      <c r="B127" s="36"/>
      <c r="C127" s="37"/>
      <c r="D127" s="37"/>
      <c r="E127" s="40" t="s">
        <v>351</v>
      </c>
      <c r="F127" s="37"/>
      <c r="G127" s="37"/>
      <c r="H127" s="37"/>
      <c r="I127" s="37"/>
      <c r="J127" s="38"/>
    </row>
    <row r="128" ht="72">
      <c r="A128" s="29" t="s">
        <v>36</v>
      </c>
      <c r="B128" s="36"/>
      <c r="C128" s="37"/>
      <c r="D128" s="37"/>
      <c r="E128" s="31" t="s">
        <v>352</v>
      </c>
      <c r="F128" s="37"/>
      <c r="G128" s="37"/>
      <c r="H128" s="37"/>
      <c r="I128" s="37"/>
      <c r="J128" s="38"/>
    </row>
    <row r="129">
      <c r="A129" s="29" t="s">
        <v>29</v>
      </c>
      <c r="B129" s="29">
        <v>29</v>
      </c>
      <c r="C129" s="30" t="s">
        <v>353</v>
      </c>
      <c r="D129" s="29" t="s">
        <v>31</v>
      </c>
      <c r="E129" s="31" t="s">
        <v>354</v>
      </c>
      <c r="F129" s="32" t="s">
        <v>82</v>
      </c>
      <c r="G129" s="33">
        <v>12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9" t="s">
        <v>31</v>
      </c>
      <c r="F130" s="37"/>
      <c r="G130" s="37"/>
      <c r="H130" s="37"/>
      <c r="I130" s="37"/>
      <c r="J130" s="38"/>
    </row>
    <row r="131" ht="43.2">
      <c r="A131" s="29" t="s">
        <v>69</v>
      </c>
      <c r="B131" s="36"/>
      <c r="C131" s="37"/>
      <c r="D131" s="37"/>
      <c r="E131" s="40" t="s">
        <v>355</v>
      </c>
      <c r="F131" s="37"/>
      <c r="G131" s="37"/>
      <c r="H131" s="37"/>
      <c r="I131" s="37"/>
      <c r="J131" s="38"/>
    </row>
    <row r="132" ht="57.6">
      <c r="A132" s="29" t="s">
        <v>36</v>
      </c>
      <c r="B132" s="36"/>
      <c r="C132" s="37"/>
      <c r="D132" s="37"/>
      <c r="E132" s="31" t="s">
        <v>356</v>
      </c>
      <c r="F132" s="37"/>
      <c r="G132" s="37"/>
      <c r="H132" s="37"/>
      <c r="I132" s="37"/>
      <c r="J132" s="38"/>
    </row>
    <row r="133">
      <c r="A133" s="29" t="s">
        <v>29</v>
      </c>
      <c r="B133" s="29">
        <v>30</v>
      </c>
      <c r="C133" s="30" t="s">
        <v>357</v>
      </c>
      <c r="D133" s="29" t="s">
        <v>31</v>
      </c>
      <c r="E133" s="31" t="s">
        <v>358</v>
      </c>
      <c r="F133" s="32" t="s">
        <v>192</v>
      </c>
      <c r="G133" s="33">
        <v>567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9" t="s">
        <v>31</v>
      </c>
      <c r="F134" s="37"/>
      <c r="G134" s="37"/>
      <c r="H134" s="37"/>
      <c r="I134" s="37"/>
      <c r="J134" s="38"/>
    </row>
    <row r="135" ht="86.4">
      <c r="A135" s="29" t="s">
        <v>69</v>
      </c>
      <c r="B135" s="36"/>
      <c r="C135" s="37"/>
      <c r="D135" s="37"/>
      <c r="E135" s="40" t="s">
        <v>359</v>
      </c>
      <c r="F135" s="37"/>
      <c r="G135" s="37"/>
      <c r="H135" s="37"/>
      <c r="I135" s="37"/>
      <c r="J135" s="38"/>
    </row>
    <row r="136" ht="72">
      <c r="A136" s="29" t="s">
        <v>36</v>
      </c>
      <c r="B136" s="36"/>
      <c r="C136" s="37"/>
      <c r="D136" s="37"/>
      <c r="E136" s="31" t="s">
        <v>360</v>
      </c>
      <c r="F136" s="37"/>
      <c r="G136" s="37"/>
      <c r="H136" s="37"/>
      <c r="I136" s="37"/>
      <c r="J136" s="38"/>
    </row>
    <row r="137">
      <c r="A137" s="29" t="s">
        <v>29</v>
      </c>
      <c r="B137" s="29">
        <v>31</v>
      </c>
      <c r="C137" s="30" t="s">
        <v>361</v>
      </c>
      <c r="D137" s="29" t="s">
        <v>31</v>
      </c>
      <c r="E137" s="31" t="s">
        <v>362</v>
      </c>
      <c r="F137" s="32" t="s">
        <v>82</v>
      </c>
      <c r="G137" s="33">
        <v>240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9" t="s">
        <v>31</v>
      </c>
      <c r="F138" s="37"/>
      <c r="G138" s="37"/>
      <c r="H138" s="37"/>
      <c r="I138" s="37"/>
      <c r="J138" s="38"/>
    </row>
    <row r="139" ht="28.8">
      <c r="A139" s="29" t="s">
        <v>69</v>
      </c>
      <c r="B139" s="36"/>
      <c r="C139" s="37"/>
      <c r="D139" s="37"/>
      <c r="E139" s="40" t="s">
        <v>363</v>
      </c>
      <c r="F139" s="37"/>
      <c r="G139" s="37"/>
      <c r="H139" s="37"/>
      <c r="I139" s="37"/>
      <c r="J139" s="38"/>
    </row>
    <row r="140" ht="86.4">
      <c r="A140" s="29" t="s">
        <v>36</v>
      </c>
      <c r="B140" s="41"/>
      <c r="C140" s="42"/>
      <c r="D140" s="42"/>
      <c r="E140" s="31" t="s">
        <v>364</v>
      </c>
      <c r="F140" s="42"/>
      <c r="G140" s="42"/>
      <c r="H140" s="42"/>
      <c r="I140" s="42"/>
      <c r="J140" s="43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365</v>
      </c>
      <c r="I3" s="16">
        <f>SUMIFS(I10:I93,A10:A93,"SD")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365</v>
      </c>
      <c r="D6" s="13"/>
      <c r="E6" s="14" t="s">
        <v>366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58.32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126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367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159</v>
      </c>
      <c r="D15" s="29" t="s">
        <v>31</v>
      </c>
      <c r="E15" s="31" t="s">
        <v>160</v>
      </c>
      <c r="F15" s="32" t="s">
        <v>125</v>
      </c>
      <c r="G15" s="33">
        <v>14.4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368</v>
      </c>
      <c r="F16" s="37"/>
      <c r="G16" s="37"/>
      <c r="H16" s="37"/>
      <c r="I16" s="37"/>
      <c r="J16" s="38"/>
    </row>
    <row r="17">
      <c r="A17" s="29" t="s">
        <v>69</v>
      </c>
      <c r="B17" s="36"/>
      <c r="C17" s="37"/>
      <c r="D17" s="37"/>
      <c r="E17" s="40" t="s">
        <v>369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1" t="s">
        <v>128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78</v>
      </c>
      <c r="D19" s="26"/>
      <c r="E19" s="23" t="s">
        <v>79</v>
      </c>
      <c r="F19" s="26"/>
      <c r="G19" s="26"/>
      <c r="H19" s="26"/>
      <c r="I19" s="27">
        <f>SUMIFS(I20:I31,A20:A31,"P")</f>
        <v>0</v>
      </c>
      <c r="J19" s="28"/>
    </row>
    <row r="20" ht="28.8">
      <c r="A20" s="29" t="s">
        <v>29</v>
      </c>
      <c r="B20" s="29">
        <v>3</v>
      </c>
      <c r="C20" s="30" t="s">
        <v>179</v>
      </c>
      <c r="D20" s="29" t="s">
        <v>31</v>
      </c>
      <c r="E20" s="31" t="s">
        <v>180</v>
      </c>
      <c r="F20" s="32" t="s">
        <v>131</v>
      </c>
      <c r="G20" s="33">
        <v>3.8999999999999999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>
      <c r="A22" s="29" t="s">
        <v>69</v>
      </c>
      <c r="B22" s="36"/>
      <c r="C22" s="37"/>
      <c r="D22" s="37"/>
      <c r="E22" s="40" t="s">
        <v>370</v>
      </c>
      <c r="F22" s="37"/>
      <c r="G22" s="37"/>
      <c r="H22" s="37"/>
      <c r="I22" s="37"/>
      <c r="J22" s="38"/>
    </row>
    <row r="23" ht="86.4">
      <c r="A23" s="29" t="s">
        <v>36</v>
      </c>
      <c r="B23" s="36"/>
      <c r="C23" s="37"/>
      <c r="D23" s="37"/>
      <c r="E23" s="31" t="s">
        <v>171</v>
      </c>
      <c r="F23" s="37"/>
      <c r="G23" s="37"/>
      <c r="H23" s="37"/>
      <c r="I23" s="37"/>
      <c r="J23" s="38"/>
    </row>
    <row r="24" ht="28.8">
      <c r="A24" s="29" t="s">
        <v>29</v>
      </c>
      <c r="B24" s="29">
        <v>4</v>
      </c>
      <c r="C24" s="30" t="s">
        <v>371</v>
      </c>
      <c r="D24" s="29" t="s">
        <v>31</v>
      </c>
      <c r="E24" s="31" t="s">
        <v>372</v>
      </c>
      <c r="F24" s="32" t="s">
        <v>131</v>
      </c>
      <c r="G24" s="33">
        <v>32.399999999999999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9" t="s">
        <v>31</v>
      </c>
      <c r="F25" s="37"/>
      <c r="G25" s="37"/>
      <c r="H25" s="37"/>
      <c r="I25" s="37"/>
      <c r="J25" s="38"/>
    </row>
    <row r="26" ht="43.2">
      <c r="A26" s="29" t="s">
        <v>69</v>
      </c>
      <c r="B26" s="36"/>
      <c r="C26" s="37"/>
      <c r="D26" s="37"/>
      <c r="E26" s="40" t="s">
        <v>373</v>
      </c>
      <c r="F26" s="37"/>
      <c r="G26" s="37"/>
      <c r="H26" s="37"/>
      <c r="I26" s="37"/>
      <c r="J26" s="38"/>
    </row>
    <row r="27" ht="374.4">
      <c r="A27" s="29" t="s">
        <v>36</v>
      </c>
      <c r="B27" s="36"/>
      <c r="C27" s="37"/>
      <c r="D27" s="37"/>
      <c r="E27" s="31" t="s">
        <v>374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375</v>
      </c>
      <c r="D28" s="29" t="s">
        <v>31</v>
      </c>
      <c r="E28" s="31" t="s">
        <v>376</v>
      </c>
      <c r="F28" s="32" t="s">
        <v>131</v>
      </c>
      <c r="G28" s="33">
        <v>25.617999999999999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34</v>
      </c>
      <c r="B29" s="36"/>
      <c r="C29" s="37"/>
      <c r="D29" s="37"/>
      <c r="E29" s="31" t="s">
        <v>377</v>
      </c>
      <c r="F29" s="37"/>
      <c r="G29" s="37"/>
      <c r="H29" s="37"/>
      <c r="I29" s="37"/>
      <c r="J29" s="38"/>
    </row>
    <row r="30">
      <c r="A30" s="29" t="s">
        <v>69</v>
      </c>
      <c r="B30" s="36"/>
      <c r="C30" s="37"/>
      <c r="D30" s="37"/>
      <c r="E30" s="40" t="s">
        <v>378</v>
      </c>
      <c r="F30" s="37"/>
      <c r="G30" s="37"/>
      <c r="H30" s="37"/>
      <c r="I30" s="37"/>
      <c r="J30" s="38"/>
    </row>
    <row r="31" ht="360">
      <c r="A31" s="29" t="s">
        <v>36</v>
      </c>
      <c r="B31" s="36"/>
      <c r="C31" s="37"/>
      <c r="D31" s="37"/>
      <c r="E31" s="31" t="s">
        <v>379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138</v>
      </c>
      <c r="D32" s="26"/>
      <c r="E32" s="23" t="s">
        <v>139</v>
      </c>
      <c r="F32" s="26"/>
      <c r="G32" s="26"/>
      <c r="H32" s="26"/>
      <c r="I32" s="27">
        <f>SUMIFS(I33:I36,A33:A36,"P")</f>
        <v>0</v>
      </c>
      <c r="J32" s="28"/>
    </row>
    <row r="33">
      <c r="A33" s="29" t="s">
        <v>29</v>
      </c>
      <c r="B33" s="29">
        <v>6</v>
      </c>
      <c r="C33" s="30" t="s">
        <v>380</v>
      </c>
      <c r="D33" s="29" t="s">
        <v>31</v>
      </c>
      <c r="E33" s="31" t="s">
        <v>381</v>
      </c>
      <c r="F33" s="32" t="s">
        <v>131</v>
      </c>
      <c r="G33" s="33">
        <v>0.35999999999999999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34</v>
      </c>
      <c r="B34" s="36"/>
      <c r="C34" s="37"/>
      <c r="D34" s="37"/>
      <c r="E34" s="31" t="s">
        <v>382</v>
      </c>
      <c r="F34" s="37"/>
      <c r="G34" s="37"/>
      <c r="H34" s="37"/>
      <c r="I34" s="37"/>
      <c r="J34" s="38"/>
    </row>
    <row r="35" ht="43.2">
      <c r="A35" s="29" t="s">
        <v>69</v>
      </c>
      <c r="B35" s="36"/>
      <c r="C35" s="37"/>
      <c r="D35" s="37"/>
      <c r="E35" s="40" t="s">
        <v>383</v>
      </c>
      <c r="F35" s="37"/>
      <c r="G35" s="37"/>
      <c r="H35" s="37"/>
      <c r="I35" s="37"/>
      <c r="J35" s="38"/>
    </row>
    <row r="36" ht="409.5">
      <c r="A36" s="29" t="s">
        <v>36</v>
      </c>
      <c r="B36" s="36"/>
      <c r="C36" s="37"/>
      <c r="D36" s="37"/>
      <c r="E36" s="31" t="s">
        <v>384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268</v>
      </c>
      <c r="D37" s="26"/>
      <c r="E37" s="23" t="s">
        <v>269</v>
      </c>
      <c r="F37" s="26"/>
      <c r="G37" s="26"/>
      <c r="H37" s="26"/>
      <c r="I37" s="27">
        <f>SUMIFS(I38:I65,A38:A65,"P")</f>
        <v>0</v>
      </c>
      <c r="J37" s="28"/>
    </row>
    <row r="38">
      <c r="A38" s="29" t="s">
        <v>29</v>
      </c>
      <c r="B38" s="29">
        <v>7</v>
      </c>
      <c r="C38" s="30" t="s">
        <v>385</v>
      </c>
      <c r="D38" s="29" t="s">
        <v>31</v>
      </c>
      <c r="E38" s="31" t="s">
        <v>386</v>
      </c>
      <c r="F38" s="32" t="s">
        <v>131</v>
      </c>
      <c r="G38" s="33">
        <v>0.036999999999999998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272</v>
      </c>
      <c r="F39" s="37"/>
      <c r="G39" s="37"/>
      <c r="H39" s="37"/>
      <c r="I39" s="37"/>
      <c r="J39" s="38"/>
    </row>
    <row r="40" ht="43.2">
      <c r="A40" s="29" t="s">
        <v>69</v>
      </c>
      <c r="B40" s="36"/>
      <c r="C40" s="37"/>
      <c r="D40" s="37"/>
      <c r="E40" s="40" t="s">
        <v>387</v>
      </c>
      <c r="F40" s="37"/>
      <c r="G40" s="37"/>
      <c r="H40" s="37"/>
      <c r="I40" s="37"/>
      <c r="J40" s="38"/>
    </row>
    <row r="41" ht="273.6">
      <c r="A41" s="29" t="s">
        <v>36</v>
      </c>
      <c r="B41" s="36"/>
      <c r="C41" s="37"/>
      <c r="D41" s="37"/>
      <c r="E41" s="31" t="s">
        <v>388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389</v>
      </c>
      <c r="D42" s="29" t="s">
        <v>31</v>
      </c>
      <c r="E42" s="31" t="s">
        <v>390</v>
      </c>
      <c r="F42" s="32" t="s">
        <v>131</v>
      </c>
      <c r="G42" s="33">
        <v>3.105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272</v>
      </c>
      <c r="F43" s="37"/>
      <c r="G43" s="37"/>
      <c r="H43" s="37"/>
      <c r="I43" s="37"/>
      <c r="J43" s="38"/>
    </row>
    <row r="44" ht="57.6">
      <c r="A44" s="29" t="s">
        <v>69</v>
      </c>
      <c r="B44" s="36"/>
      <c r="C44" s="37"/>
      <c r="D44" s="37"/>
      <c r="E44" s="40" t="s">
        <v>391</v>
      </c>
      <c r="F44" s="37"/>
      <c r="G44" s="37"/>
      <c r="H44" s="37"/>
      <c r="I44" s="37"/>
      <c r="J44" s="38"/>
    </row>
    <row r="45" ht="409.5">
      <c r="A45" s="29" t="s">
        <v>36</v>
      </c>
      <c r="B45" s="36"/>
      <c r="C45" s="37"/>
      <c r="D45" s="37"/>
      <c r="E45" s="31" t="s">
        <v>392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393</v>
      </c>
      <c r="D46" s="29" t="s">
        <v>31</v>
      </c>
      <c r="E46" s="31" t="s">
        <v>394</v>
      </c>
      <c r="F46" s="32" t="s">
        <v>131</v>
      </c>
      <c r="G46" s="33">
        <v>1.8480000000000001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34</v>
      </c>
      <c r="B47" s="36"/>
      <c r="C47" s="37"/>
      <c r="D47" s="37"/>
      <c r="E47" s="31" t="s">
        <v>382</v>
      </c>
      <c r="F47" s="37"/>
      <c r="G47" s="37"/>
      <c r="H47" s="37"/>
      <c r="I47" s="37"/>
      <c r="J47" s="38"/>
    </row>
    <row r="48" ht="72">
      <c r="A48" s="29" t="s">
        <v>69</v>
      </c>
      <c r="B48" s="36"/>
      <c r="C48" s="37"/>
      <c r="D48" s="37"/>
      <c r="E48" s="40" t="s">
        <v>395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392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396</v>
      </c>
      <c r="D50" s="29" t="s">
        <v>31</v>
      </c>
      <c r="E50" s="31" t="s">
        <v>397</v>
      </c>
      <c r="F50" s="32" t="s">
        <v>131</v>
      </c>
      <c r="G50" s="33">
        <v>1.8899999999999999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272</v>
      </c>
      <c r="F51" s="37"/>
      <c r="G51" s="37"/>
      <c r="H51" s="37"/>
      <c r="I51" s="37"/>
      <c r="J51" s="38"/>
    </row>
    <row r="52" ht="57.6">
      <c r="A52" s="29" t="s">
        <v>69</v>
      </c>
      <c r="B52" s="36"/>
      <c r="C52" s="37"/>
      <c r="D52" s="37"/>
      <c r="E52" s="40" t="s">
        <v>398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399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400</v>
      </c>
      <c r="D54" s="29" t="s">
        <v>31</v>
      </c>
      <c r="E54" s="31" t="s">
        <v>401</v>
      </c>
      <c r="F54" s="32" t="s">
        <v>125</v>
      </c>
      <c r="G54" s="33">
        <v>0.058000000000000003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9" t="s">
        <v>31</v>
      </c>
      <c r="F55" s="37"/>
      <c r="G55" s="37"/>
      <c r="H55" s="37"/>
      <c r="I55" s="37"/>
      <c r="J55" s="38"/>
    </row>
    <row r="56" ht="72">
      <c r="A56" s="29" t="s">
        <v>69</v>
      </c>
      <c r="B56" s="36"/>
      <c r="C56" s="37"/>
      <c r="D56" s="37"/>
      <c r="E56" s="40" t="s">
        <v>402</v>
      </c>
      <c r="F56" s="37"/>
      <c r="G56" s="37"/>
      <c r="H56" s="37"/>
      <c r="I56" s="37"/>
      <c r="J56" s="38"/>
    </row>
    <row r="57" ht="216">
      <c r="A57" s="29" t="s">
        <v>36</v>
      </c>
      <c r="B57" s="36"/>
      <c r="C57" s="37"/>
      <c r="D57" s="37"/>
      <c r="E57" s="31" t="s">
        <v>403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404</v>
      </c>
      <c r="D58" s="29" t="s">
        <v>31</v>
      </c>
      <c r="E58" s="31" t="s">
        <v>405</v>
      </c>
      <c r="F58" s="32" t="s">
        <v>131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272</v>
      </c>
      <c r="F59" s="37"/>
      <c r="G59" s="37"/>
      <c r="H59" s="37"/>
      <c r="I59" s="37"/>
      <c r="J59" s="38"/>
    </row>
    <row r="60">
      <c r="A60" s="29" t="s">
        <v>69</v>
      </c>
      <c r="B60" s="36"/>
      <c r="C60" s="37"/>
      <c r="D60" s="37"/>
      <c r="E60" s="40" t="s">
        <v>406</v>
      </c>
      <c r="F60" s="37"/>
      <c r="G60" s="37"/>
      <c r="H60" s="37"/>
      <c r="I60" s="37"/>
      <c r="J60" s="38"/>
    </row>
    <row r="61" ht="72">
      <c r="A61" s="29" t="s">
        <v>36</v>
      </c>
      <c r="B61" s="36"/>
      <c r="C61" s="37"/>
      <c r="D61" s="37"/>
      <c r="E61" s="31" t="s">
        <v>407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270</v>
      </c>
      <c r="D62" s="29" t="s">
        <v>31</v>
      </c>
      <c r="E62" s="31" t="s">
        <v>271</v>
      </c>
      <c r="F62" s="32" t="s">
        <v>131</v>
      </c>
      <c r="G62" s="33">
        <v>3.6960000000000002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272</v>
      </c>
      <c r="F63" s="37"/>
      <c r="G63" s="37"/>
      <c r="H63" s="37"/>
      <c r="I63" s="37"/>
      <c r="J63" s="38"/>
    </row>
    <row r="64" ht="57.6">
      <c r="A64" s="29" t="s">
        <v>69</v>
      </c>
      <c r="B64" s="36"/>
      <c r="C64" s="37"/>
      <c r="D64" s="37"/>
      <c r="E64" s="40" t="s">
        <v>408</v>
      </c>
      <c r="F64" s="37"/>
      <c r="G64" s="37"/>
      <c r="H64" s="37"/>
      <c r="I64" s="37"/>
      <c r="J64" s="38"/>
    </row>
    <row r="65" ht="129.6">
      <c r="A65" s="29" t="s">
        <v>36</v>
      </c>
      <c r="B65" s="36"/>
      <c r="C65" s="37"/>
      <c r="D65" s="37"/>
      <c r="E65" s="31" t="s">
        <v>274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275</v>
      </c>
      <c r="D66" s="26"/>
      <c r="E66" s="23" t="s">
        <v>276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277</v>
      </c>
      <c r="D67" s="29" t="s">
        <v>31</v>
      </c>
      <c r="E67" s="31" t="s">
        <v>278</v>
      </c>
      <c r="F67" s="32" t="s">
        <v>82</v>
      </c>
      <c r="G67" s="33">
        <v>26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279</v>
      </c>
      <c r="F68" s="37"/>
      <c r="G68" s="37"/>
      <c r="H68" s="37"/>
      <c r="I68" s="37"/>
      <c r="J68" s="38"/>
    </row>
    <row r="69" ht="28.8">
      <c r="A69" s="29" t="s">
        <v>69</v>
      </c>
      <c r="B69" s="36"/>
      <c r="C69" s="37"/>
      <c r="D69" s="37"/>
      <c r="E69" s="40" t="s">
        <v>409</v>
      </c>
      <c r="F69" s="37"/>
      <c r="G69" s="37"/>
      <c r="H69" s="37"/>
      <c r="I69" s="37"/>
      <c r="J69" s="38"/>
    </row>
    <row r="70" ht="57.6">
      <c r="A70" s="29" t="s">
        <v>36</v>
      </c>
      <c r="B70" s="36"/>
      <c r="C70" s="37"/>
      <c r="D70" s="37"/>
      <c r="E70" s="31" t="s">
        <v>280</v>
      </c>
      <c r="F70" s="37"/>
      <c r="G70" s="37"/>
      <c r="H70" s="37"/>
      <c r="I70" s="37"/>
      <c r="J70" s="38"/>
    </row>
    <row r="71">
      <c r="A71" s="23" t="s">
        <v>26</v>
      </c>
      <c r="B71" s="24"/>
      <c r="C71" s="25" t="s">
        <v>410</v>
      </c>
      <c r="D71" s="26"/>
      <c r="E71" s="23" t="s">
        <v>411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29</v>
      </c>
      <c r="B72" s="29">
        <v>15</v>
      </c>
      <c r="C72" s="30" t="s">
        <v>412</v>
      </c>
      <c r="D72" s="29" t="s">
        <v>31</v>
      </c>
      <c r="E72" s="31" t="s">
        <v>413</v>
      </c>
      <c r="F72" s="32" t="s">
        <v>82</v>
      </c>
      <c r="G72" s="33">
        <v>50.868000000000002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9" t="s">
        <v>31</v>
      </c>
      <c r="F73" s="37"/>
      <c r="G73" s="37"/>
      <c r="H73" s="37"/>
      <c r="I73" s="37"/>
      <c r="J73" s="38"/>
    </row>
    <row r="74" ht="57.6">
      <c r="A74" s="29" t="s">
        <v>69</v>
      </c>
      <c r="B74" s="36"/>
      <c r="C74" s="37"/>
      <c r="D74" s="37"/>
      <c r="E74" s="40" t="s">
        <v>414</v>
      </c>
      <c r="F74" s="37"/>
      <c r="G74" s="37"/>
      <c r="H74" s="37"/>
      <c r="I74" s="37"/>
      <c r="J74" s="38"/>
    </row>
    <row r="75" ht="259.2">
      <c r="A75" s="29" t="s">
        <v>36</v>
      </c>
      <c r="B75" s="36"/>
      <c r="C75" s="37"/>
      <c r="D75" s="37"/>
      <c r="E75" s="31" t="s">
        <v>415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416</v>
      </c>
      <c r="D76" s="26"/>
      <c r="E76" s="23" t="s">
        <v>417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16</v>
      </c>
      <c r="C77" s="30" t="s">
        <v>418</v>
      </c>
      <c r="D77" s="29" t="s">
        <v>31</v>
      </c>
      <c r="E77" s="31" t="s">
        <v>419</v>
      </c>
      <c r="F77" s="32" t="s">
        <v>131</v>
      </c>
      <c r="G77" s="33">
        <v>2.544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420</v>
      </c>
      <c r="F78" s="37"/>
      <c r="G78" s="37"/>
      <c r="H78" s="37"/>
      <c r="I78" s="37"/>
      <c r="J78" s="38"/>
    </row>
    <row r="79" ht="43.2">
      <c r="A79" s="29" t="s">
        <v>69</v>
      </c>
      <c r="B79" s="36"/>
      <c r="C79" s="37"/>
      <c r="D79" s="37"/>
      <c r="E79" s="40" t="s">
        <v>421</v>
      </c>
      <c r="F79" s="37"/>
      <c r="G79" s="37"/>
      <c r="H79" s="37"/>
      <c r="I79" s="37"/>
      <c r="J79" s="38"/>
    </row>
    <row r="80" ht="409.5">
      <c r="A80" s="29" t="s">
        <v>36</v>
      </c>
      <c r="B80" s="36"/>
      <c r="C80" s="37"/>
      <c r="D80" s="37"/>
      <c r="E80" s="31" t="s">
        <v>399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225</v>
      </c>
      <c r="D81" s="26"/>
      <c r="E81" s="23" t="s">
        <v>226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29</v>
      </c>
      <c r="B82" s="29">
        <v>17</v>
      </c>
      <c r="C82" s="30" t="s">
        <v>422</v>
      </c>
      <c r="D82" s="29" t="s">
        <v>31</v>
      </c>
      <c r="E82" s="31" t="s">
        <v>423</v>
      </c>
      <c r="F82" s="32" t="s">
        <v>192</v>
      </c>
      <c r="G82" s="33">
        <v>13.5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9" t="s">
        <v>31</v>
      </c>
      <c r="F83" s="37"/>
      <c r="G83" s="37"/>
      <c r="H83" s="37"/>
      <c r="I83" s="37"/>
      <c r="J83" s="38"/>
    </row>
    <row r="84" ht="28.8">
      <c r="A84" s="29" t="s">
        <v>69</v>
      </c>
      <c r="B84" s="36"/>
      <c r="C84" s="37"/>
      <c r="D84" s="37"/>
      <c r="E84" s="40" t="s">
        <v>424</v>
      </c>
      <c r="F84" s="37"/>
      <c r="G84" s="37"/>
      <c r="H84" s="37"/>
      <c r="I84" s="37"/>
      <c r="J84" s="38"/>
    </row>
    <row r="85" ht="72">
      <c r="A85" s="29" t="s">
        <v>36</v>
      </c>
      <c r="B85" s="36"/>
      <c r="C85" s="37"/>
      <c r="D85" s="37"/>
      <c r="E85" s="31" t="s">
        <v>425</v>
      </c>
      <c r="F85" s="37"/>
      <c r="G85" s="37"/>
      <c r="H85" s="37"/>
      <c r="I85" s="37"/>
      <c r="J85" s="38"/>
    </row>
    <row r="86">
      <c r="A86" s="29" t="s">
        <v>29</v>
      </c>
      <c r="B86" s="29">
        <v>18</v>
      </c>
      <c r="C86" s="30" t="s">
        <v>426</v>
      </c>
      <c r="D86" s="29" t="s">
        <v>31</v>
      </c>
      <c r="E86" s="31" t="s">
        <v>427</v>
      </c>
      <c r="F86" s="32" t="s">
        <v>67</v>
      </c>
      <c r="G86" s="33">
        <v>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428</v>
      </c>
      <c r="F87" s="37"/>
      <c r="G87" s="37"/>
      <c r="H87" s="37"/>
      <c r="I87" s="37"/>
      <c r="J87" s="38"/>
    </row>
    <row r="88" ht="43.2">
      <c r="A88" s="29" t="s">
        <v>69</v>
      </c>
      <c r="B88" s="36"/>
      <c r="C88" s="37"/>
      <c r="D88" s="37"/>
      <c r="E88" s="40" t="s">
        <v>429</v>
      </c>
      <c r="F88" s="37"/>
      <c r="G88" s="37"/>
      <c r="H88" s="37"/>
      <c r="I88" s="37"/>
      <c r="J88" s="38"/>
    </row>
    <row r="89" ht="100.8">
      <c r="A89" s="29" t="s">
        <v>36</v>
      </c>
      <c r="B89" s="36"/>
      <c r="C89" s="37"/>
      <c r="D89" s="37"/>
      <c r="E89" s="31" t="s">
        <v>430</v>
      </c>
      <c r="F89" s="37"/>
      <c r="G89" s="37"/>
      <c r="H89" s="37"/>
      <c r="I89" s="37"/>
      <c r="J89" s="38"/>
    </row>
    <row r="90" ht="28.8">
      <c r="A90" s="29" t="s">
        <v>29</v>
      </c>
      <c r="B90" s="29">
        <v>19</v>
      </c>
      <c r="C90" s="30" t="s">
        <v>431</v>
      </c>
      <c r="D90" s="29" t="s">
        <v>31</v>
      </c>
      <c r="E90" s="31" t="s">
        <v>432</v>
      </c>
      <c r="F90" s="32" t="s">
        <v>131</v>
      </c>
      <c r="G90" s="33">
        <v>7.2000000000000002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9" t="s">
        <v>31</v>
      </c>
      <c r="F91" s="37"/>
      <c r="G91" s="37"/>
      <c r="H91" s="37"/>
      <c r="I91" s="37"/>
      <c r="J91" s="38"/>
    </row>
    <row r="92" ht="28.8">
      <c r="A92" s="29" t="s">
        <v>69</v>
      </c>
      <c r="B92" s="36"/>
      <c r="C92" s="37"/>
      <c r="D92" s="37"/>
      <c r="E92" s="40" t="s">
        <v>433</v>
      </c>
      <c r="F92" s="37"/>
      <c r="G92" s="37"/>
      <c r="H92" s="37"/>
      <c r="I92" s="37"/>
      <c r="J92" s="38"/>
    </row>
    <row r="93" ht="144">
      <c r="A93" s="29" t="s">
        <v>36</v>
      </c>
      <c r="B93" s="41"/>
      <c r="C93" s="42"/>
      <c r="D93" s="42"/>
      <c r="E93" s="31" t="s">
        <v>434</v>
      </c>
      <c r="F93" s="42"/>
      <c r="G93" s="42"/>
      <c r="H93" s="42"/>
      <c r="I93" s="42"/>
      <c r="J9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435</v>
      </c>
      <c r="I3" s="16">
        <f>SUMIFS(I10:I53,A10:A53,"SD")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435</v>
      </c>
      <c r="D6" s="13"/>
      <c r="E6" s="14" t="s">
        <v>436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437</v>
      </c>
      <c r="D11" s="29" t="s">
        <v>31</v>
      </c>
      <c r="E11" s="31" t="s">
        <v>438</v>
      </c>
      <c r="F11" s="32" t="s">
        <v>125</v>
      </c>
      <c r="G11" s="33">
        <v>54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149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439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78</v>
      </c>
      <c r="D15" s="26"/>
      <c r="E15" s="23" t="s">
        <v>79</v>
      </c>
      <c r="F15" s="26"/>
      <c r="G15" s="26"/>
      <c r="H15" s="26"/>
      <c r="I15" s="27">
        <f>SUMIFS(I16:I27,A16:A27,"P")</f>
        <v>0</v>
      </c>
      <c r="J15" s="28"/>
    </row>
    <row r="16">
      <c r="A16" s="29" t="s">
        <v>29</v>
      </c>
      <c r="B16" s="29">
        <v>2</v>
      </c>
      <c r="C16" s="30" t="s">
        <v>440</v>
      </c>
      <c r="D16" s="29" t="s">
        <v>31</v>
      </c>
      <c r="E16" s="31" t="s">
        <v>441</v>
      </c>
      <c r="F16" s="32" t="s">
        <v>131</v>
      </c>
      <c r="G16" s="33">
        <v>30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 ht="57.6">
      <c r="A18" s="29" t="s">
        <v>69</v>
      </c>
      <c r="B18" s="36"/>
      <c r="C18" s="37"/>
      <c r="D18" s="37"/>
      <c r="E18" s="40" t="s">
        <v>442</v>
      </c>
      <c r="F18" s="37"/>
      <c r="G18" s="37"/>
      <c r="H18" s="37"/>
      <c r="I18" s="37"/>
      <c r="J18" s="38"/>
    </row>
    <row r="19" ht="374.4">
      <c r="A19" s="29" t="s">
        <v>36</v>
      </c>
      <c r="B19" s="36"/>
      <c r="C19" s="37"/>
      <c r="D19" s="37"/>
      <c r="E19" s="31" t="s">
        <v>443</v>
      </c>
      <c r="F19" s="37"/>
      <c r="G19" s="37"/>
      <c r="H19" s="37"/>
      <c r="I19" s="37"/>
      <c r="J19" s="38"/>
    </row>
    <row r="20">
      <c r="A20" s="29" t="s">
        <v>29</v>
      </c>
      <c r="B20" s="29">
        <v>3</v>
      </c>
      <c r="C20" s="30" t="s">
        <v>444</v>
      </c>
      <c r="D20" s="29" t="s">
        <v>31</v>
      </c>
      <c r="E20" s="31" t="s">
        <v>445</v>
      </c>
      <c r="F20" s="32" t="s">
        <v>131</v>
      </c>
      <c r="G20" s="33">
        <v>14.699999999999999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 ht="57.6">
      <c r="A22" s="29" t="s">
        <v>69</v>
      </c>
      <c r="B22" s="36"/>
      <c r="C22" s="37"/>
      <c r="D22" s="37"/>
      <c r="E22" s="40" t="s">
        <v>446</v>
      </c>
      <c r="F22" s="37"/>
      <c r="G22" s="37"/>
      <c r="H22" s="37"/>
      <c r="I22" s="37"/>
      <c r="J22" s="38"/>
    </row>
    <row r="23" ht="273.6">
      <c r="A23" s="29" t="s">
        <v>36</v>
      </c>
      <c r="B23" s="36"/>
      <c r="C23" s="37"/>
      <c r="D23" s="37"/>
      <c r="E23" s="31" t="s">
        <v>447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375</v>
      </c>
      <c r="D24" s="29" t="s">
        <v>31</v>
      </c>
      <c r="E24" s="31" t="s">
        <v>376</v>
      </c>
      <c r="F24" s="32" t="s">
        <v>131</v>
      </c>
      <c r="G24" s="33">
        <v>8.3000000000000007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9" t="s">
        <v>31</v>
      </c>
      <c r="F25" s="37"/>
      <c r="G25" s="37"/>
      <c r="H25" s="37"/>
      <c r="I25" s="37"/>
      <c r="J25" s="38"/>
    </row>
    <row r="26" ht="57.6">
      <c r="A26" s="29" t="s">
        <v>69</v>
      </c>
      <c r="B26" s="36"/>
      <c r="C26" s="37"/>
      <c r="D26" s="37"/>
      <c r="E26" s="40" t="s">
        <v>448</v>
      </c>
      <c r="F26" s="37"/>
      <c r="G26" s="37"/>
      <c r="H26" s="37"/>
      <c r="I26" s="37"/>
      <c r="J26" s="38"/>
    </row>
    <row r="27" ht="345.6">
      <c r="A27" s="29" t="s">
        <v>36</v>
      </c>
      <c r="B27" s="36"/>
      <c r="C27" s="37"/>
      <c r="D27" s="37"/>
      <c r="E27" s="31" t="s">
        <v>449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268</v>
      </c>
      <c r="D28" s="26"/>
      <c r="E28" s="23" t="s">
        <v>269</v>
      </c>
      <c r="F28" s="26"/>
      <c r="G28" s="26"/>
      <c r="H28" s="26"/>
      <c r="I28" s="27">
        <f>SUMIFS(I29:I32,A29:A32,"P")</f>
        <v>0</v>
      </c>
      <c r="J28" s="28"/>
    </row>
    <row r="29">
      <c r="A29" s="29" t="s">
        <v>29</v>
      </c>
      <c r="B29" s="29">
        <v>5</v>
      </c>
      <c r="C29" s="30" t="s">
        <v>450</v>
      </c>
      <c r="D29" s="29" t="s">
        <v>31</v>
      </c>
      <c r="E29" s="31" t="s">
        <v>451</v>
      </c>
      <c r="F29" s="32" t="s">
        <v>131</v>
      </c>
      <c r="G29" s="33">
        <v>2.5800000000000001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9" t="s">
        <v>31</v>
      </c>
      <c r="F30" s="37"/>
      <c r="G30" s="37"/>
      <c r="H30" s="37"/>
      <c r="I30" s="37"/>
      <c r="J30" s="38"/>
    </row>
    <row r="31" ht="43.2">
      <c r="A31" s="29" t="s">
        <v>69</v>
      </c>
      <c r="B31" s="36"/>
      <c r="C31" s="37"/>
      <c r="D31" s="37"/>
      <c r="E31" s="40" t="s">
        <v>452</v>
      </c>
      <c r="F31" s="37"/>
      <c r="G31" s="37"/>
      <c r="H31" s="37"/>
      <c r="I31" s="37"/>
      <c r="J31" s="38"/>
    </row>
    <row r="32" ht="43.2">
      <c r="A32" s="29" t="s">
        <v>36</v>
      </c>
      <c r="B32" s="36"/>
      <c r="C32" s="37"/>
      <c r="D32" s="37"/>
      <c r="E32" s="31" t="s">
        <v>453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416</v>
      </c>
      <c r="D33" s="26"/>
      <c r="E33" s="23" t="s">
        <v>417</v>
      </c>
      <c r="F33" s="26"/>
      <c r="G33" s="26"/>
      <c r="H33" s="26"/>
      <c r="I33" s="27">
        <f>SUMIFS(I34:I53,A34:A53,"P")</f>
        <v>0</v>
      </c>
      <c r="J33" s="28"/>
    </row>
    <row r="34">
      <c r="A34" s="29" t="s">
        <v>29</v>
      </c>
      <c r="B34" s="29">
        <v>6</v>
      </c>
      <c r="C34" s="30" t="s">
        <v>454</v>
      </c>
      <c r="D34" s="29" t="s">
        <v>31</v>
      </c>
      <c r="E34" s="31" t="s">
        <v>455</v>
      </c>
      <c r="F34" s="32" t="s">
        <v>192</v>
      </c>
      <c r="G34" s="33">
        <v>131.5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34</v>
      </c>
      <c r="B35" s="36"/>
      <c r="C35" s="37"/>
      <c r="D35" s="37"/>
      <c r="E35" s="31" t="s">
        <v>456</v>
      </c>
      <c r="F35" s="37"/>
      <c r="G35" s="37"/>
      <c r="H35" s="37"/>
      <c r="I35" s="37"/>
      <c r="J35" s="38"/>
    </row>
    <row r="36" ht="28.8">
      <c r="A36" s="29" t="s">
        <v>69</v>
      </c>
      <c r="B36" s="36"/>
      <c r="C36" s="37"/>
      <c r="D36" s="37"/>
      <c r="E36" s="40" t="s">
        <v>457</v>
      </c>
      <c r="F36" s="37"/>
      <c r="G36" s="37"/>
      <c r="H36" s="37"/>
      <c r="I36" s="37"/>
      <c r="J36" s="38"/>
    </row>
    <row r="37" ht="331.2">
      <c r="A37" s="29" t="s">
        <v>36</v>
      </c>
      <c r="B37" s="36"/>
      <c r="C37" s="37"/>
      <c r="D37" s="37"/>
      <c r="E37" s="31" t="s">
        <v>458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459</v>
      </c>
      <c r="D38" s="29" t="s">
        <v>31</v>
      </c>
      <c r="E38" s="31" t="s">
        <v>460</v>
      </c>
      <c r="F38" s="32" t="s">
        <v>67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34</v>
      </c>
      <c r="B39" s="36"/>
      <c r="C39" s="37"/>
      <c r="D39" s="37"/>
      <c r="E39" s="31" t="s">
        <v>461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0" t="s">
        <v>462</v>
      </c>
      <c r="F40" s="37"/>
      <c r="G40" s="37"/>
      <c r="H40" s="37"/>
      <c r="I40" s="37"/>
      <c r="J40" s="38"/>
    </row>
    <row r="41" ht="360">
      <c r="A41" s="29" t="s">
        <v>36</v>
      </c>
      <c r="B41" s="36"/>
      <c r="C41" s="37"/>
      <c r="D41" s="37"/>
      <c r="E41" s="31" t="s">
        <v>463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464</v>
      </c>
      <c r="D42" s="29" t="s">
        <v>31</v>
      </c>
      <c r="E42" s="31" t="s">
        <v>465</v>
      </c>
      <c r="F42" s="32" t="s">
        <v>67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9" t="s">
        <v>31</v>
      </c>
      <c r="F43" s="37"/>
      <c r="G43" s="37"/>
      <c r="H43" s="37"/>
      <c r="I43" s="37"/>
      <c r="J43" s="38"/>
    </row>
    <row r="44" ht="28.8">
      <c r="A44" s="29" t="s">
        <v>69</v>
      </c>
      <c r="B44" s="36"/>
      <c r="C44" s="37"/>
      <c r="D44" s="37"/>
      <c r="E44" s="40" t="s">
        <v>466</v>
      </c>
      <c r="F44" s="37"/>
      <c r="G44" s="37"/>
      <c r="H44" s="37"/>
      <c r="I44" s="37"/>
      <c r="J44" s="38"/>
    </row>
    <row r="45" ht="273.6">
      <c r="A45" s="29" t="s">
        <v>36</v>
      </c>
      <c r="B45" s="36"/>
      <c r="C45" s="37"/>
      <c r="D45" s="37"/>
      <c r="E45" s="31" t="s">
        <v>467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468</v>
      </c>
      <c r="D46" s="29" t="s">
        <v>31</v>
      </c>
      <c r="E46" s="31" t="s">
        <v>469</v>
      </c>
      <c r="F46" s="32" t="s">
        <v>67</v>
      </c>
      <c r="G46" s="33">
        <v>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470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471</v>
      </c>
      <c r="F48" s="37"/>
      <c r="G48" s="37"/>
      <c r="H48" s="37"/>
      <c r="I48" s="37"/>
      <c r="J48" s="38"/>
    </row>
    <row r="49" ht="43.2">
      <c r="A49" s="29" t="s">
        <v>36</v>
      </c>
      <c r="B49" s="36"/>
      <c r="C49" s="37"/>
      <c r="D49" s="37"/>
      <c r="E49" s="31" t="s">
        <v>472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473</v>
      </c>
      <c r="D50" s="29" t="s">
        <v>31</v>
      </c>
      <c r="E50" s="31" t="s">
        <v>474</v>
      </c>
      <c r="F50" s="32" t="s">
        <v>67</v>
      </c>
      <c r="G50" s="33">
        <v>40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475</v>
      </c>
      <c r="F51" s="37"/>
      <c r="G51" s="37"/>
      <c r="H51" s="37"/>
      <c r="I51" s="37"/>
      <c r="J51" s="38"/>
    </row>
    <row r="52" ht="72">
      <c r="A52" s="29" t="s">
        <v>69</v>
      </c>
      <c r="B52" s="36"/>
      <c r="C52" s="37"/>
      <c r="D52" s="37"/>
      <c r="E52" s="40" t="s">
        <v>476</v>
      </c>
      <c r="F52" s="37"/>
      <c r="G52" s="37"/>
      <c r="H52" s="37"/>
      <c r="I52" s="37"/>
      <c r="J52" s="38"/>
    </row>
    <row r="53" ht="43.2">
      <c r="A53" s="29" t="s">
        <v>36</v>
      </c>
      <c r="B53" s="41"/>
      <c r="C53" s="42"/>
      <c r="D53" s="42"/>
      <c r="E53" s="31" t="s">
        <v>472</v>
      </c>
      <c r="F53" s="42"/>
      <c r="G53" s="42"/>
      <c r="H53" s="42"/>
      <c r="I53" s="42"/>
      <c r="J5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477</v>
      </c>
      <c r="I3" s="16">
        <f>SUMIFS(I10:I50,A10:A50,"SD")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477</v>
      </c>
      <c r="D6" s="13"/>
      <c r="E6" s="14" t="s">
        <v>478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225</v>
      </c>
      <c r="D10" s="26"/>
      <c r="E10" s="23" t="s">
        <v>226</v>
      </c>
      <c r="F10" s="26"/>
      <c r="G10" s="26"/>
      <c r="H10" s="26"/>
      <c r="I10" s="27">
        <f>SUMIFS(I11:I50,A11:A50,"P")</f>
        <v>0</v>
      </c>
      <c r="J10" s="28"/>
    </row>
    <row r="11">
      <c r="A11" s="29" t="s">
        <v>29</v>
      </c>
      <c r="B11" s="29">
        <v>1</v>
      </c>
      <c r="C11" s="30" t="s">
        <v>479</v>
      </c>
      <c r="D11" s="29" t="s">
        <v>31</v>
      </c>
      <c r="E11" s="31" t="s">
        <v>480</v>
      </c>
      <c r="F11" s="32" t="s">
        <v>67</v>
      </c>
      <c r="G11" s="33">
        <v>62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9" t="s">
        <v>31</v>
      </c>
      <c r="F12" s="37"/>
      <c r="G12" s="37"/>
      <c r="H12" s="37"/>
      <c r="I12" s="37"/>
      <c r="J12" s="38"/>
    </row>
    <row r="13" ht="28.8">
      <c r="A13" s="29" t="s">
        <v>69</v>
      </c>
      <c r="B13" s="36"/>
      <c r="C13" s="37"/>
      <c r="D13" s="37"/>
      <c r="E13" s="40" t="s">
        <v>481</v>
      </c>
      <c r="F13" s="37"/>
      <c r="G13" s="37"/>
      <c r="H13" s="37"/>
      <c r="I13" s="37"/>
      <c r="J13" s="38"/>
    </row>
    <row r="14" ht="57.6">
      <c r="A14" s="29" t="s">
        <v>36</v>
      </c>
      <c r="B14" s="36"/>
      <c r="C14" s="37"/>
      <c r="D14" s="37"/>
      <c r="E14" s="31" t="s">
        <v>482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479</v>
      </c>
      <c r="D15" s="29" t="s">
        <v>78</v>
      </c>
      <c r="E15" s="31" t="s">
        <v>480</v>
      </c>
      <c r="F15" s="32" t="s">
        <v>67</v>
      </c>
      <c r="G15" s="33">
        <v>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483</v>
      </c>
      <c r="F16" s="37"/>
      <c r="G16" s="37"/>
      <c r="H16" s="37"/>
      <c r="I16" s="37"/>
      <c r="J16" s="38"/>
    </row>
    <row r="17">
      <c r="A17" s="29" t="s">
        <v>69</v>
      </c>
      <c r="B17" s="36"/>
      <c r="C17" s="37"/>
      <c r="D17" s="37"/>
      <c r="E17" s="40" t="s">
        <v>484</v>
      </c>
      <c r="F17" s="37"/>
      <c r="G17" s="37"/>
      <c r="H17" s="37"/>
      <c r="I17" s="37"/>
      <c r="J17" s="38"/>
    </row>
    <row r="18" ht="57.6">
      <c r="A18" s="29" t="s">
        <v>36</v>
      </c>
      <c r="B18" s="36"/>
      <c r="C18" s="37"/>
      <c r="D18" s="37"/>
      <c r="E18" s="31" t="s">
        <v>482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485</v>
      </c>
      <c r="D19" s="29" t="s">
        <v>31</v>
      </c>
      <c r="E19" s="31" t="s">
        <v>486</v>
      </c>
      <c r="F19" s="32" t="s">
        <v>67</v>
      </c>
      <c r="G19" s="33">
        <v>13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 ht="28.8">
      <c r="A21" s="29" t="s">
        <v>69</v>
      </c>
      <c r="B21" s="36"/>
      <c r="C21" s="37"/>
      <c r="D21" s="37"/>
      <c r="E21" s="40" t="s">
        <v>487</v>
      </c>
      <c r="F21" s="37"/>
      <c r="G21" s="37"/>
      <c r="H21" s="37"/>
      <c r="I21" s="37"/>
      <c r="J21" s="38"/>
    </row>
    <row r="22" ht="57.6">
      <c r="A22" s="29" t="s">
        <v>36</v>
      </c>
      <c r="B22" s="36"/>
      <c r="C22" s="37"/>
      <c r="D22" s="37"/>
      <c r="E22" s="31" t="s">
        <v>482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488</v>
      </c>
      <c r="D23" s="29" t="s">
        <v>31</v>
      </c>
      <c r="E23" s="31" t="s">
        <v>489</v>
      </c>
      <c r="F23" s="32" t="s">
        <v>67</v>
      </c>
      <c r="G23" s="33">
        <v>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>
      <c r="A25" s="29" t="s">
        <v>69</v>
      </c>
      <c r="B25" s="36"/>
      <c r="C25" s="37"/>
      <c r="D25" s="37"/>
      <c r="E25" s="40" t="s">
        <v>490</v>
      </c>
      <c r="F25" s="37"/>
      <c r="G25" s="37"/>
      <c r="H25" s="37"/>
      <c r="I25" s="37"/>
      <c r="J25" s="38"/>
    </row>
    <row r="26" ht="43.2">
      <c r="A26" s="29" t="s">
        <v>36</v>
      </c>
      <c r="B26" s="36"/>
      <c r="C26" s="37"/>
      <c r="D26" s="37"/>
      <c r="E26" s="31" t="s">
        <v>491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492</v>
      </c>
      <c r="D27" s="29" t="s">
        <v>31</v>
      </c>
      <c r="E27" s="31" t="s">
        <v>493</v>
      </c>
      <c r="F27" s="32" t="s">
        <v>67</v>
      </c>
      <c r="G27" s="33">
        <v>17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28.8">
      <c r="A28" s="29" t="s">
        <v>34</v>
      </c>
      <c r="B28" s="36"/>
      <c r="C28" s="37"/>
      <c r="D28" s="37"/>
      <c r="E28" s="31" t="s">
        <v>494</v>
      </c>
      <c r="F28" s="37"/>
      <c r="G28" s="37"/>
      <c r="H28" s="37"/>
      <c r="I28" s="37"/>
      <c r="J28" s="38"/>
    </row>
    <row r="29" ht="273.6">
      <c r="A29" s="29" t="s">
        <v>69</v>
      </c>
      <c r="B29" s="36"/>
      <c r="C29" s="37"/>
      <c r="D29" s="37"/>
      <c r="E29" s="40" t="s">
        <v>495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1" t="s">
        <v>496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497</v>
      </c>
      <c r="D31" s="29" t="s">
        <v>31</v>
      </c>
      <c r="E31" s="31" t="s">
        <v>498</v>
      </c>
      <c r="F31" s="32" t="s">
        <v>67</v>
      </c>
      <c r="G31" s="33">
        <v>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9" t="s">
        <v>31</v>
      </c>
      <c r="F32" s="37"/>
      <c r="G32" s="37"/>
      <c r="H32" s="37"/>
      <c r="I32" s="37"/>
      <c r="J32" s="38"/>
    </row>
    <row r="33">
      <c r="A33" s="29" t="s">
        <v>69</v>
      </c>
      <c r="B33" s="36"/>
      <c r="C33" s="37"/>
      <c r="D33" s="37"/>
      <c r="E33" s="40" t="s">
        <v>490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1" t="s">
        <v>491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499</v>
      </c>
      <c r="D35" s="29" t="s">
        <v>31</v>
      </c>
      <c r="E35" s="31" t="s">
        <v>500</v>
      </c>
      <c r="F35" s="32" t="s">
        <v>67</v>
      </c>
      <c r="G35" s="33">
        <v>15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9" t="s">
        <v>31</v>
      </c>
      <c r="F36" s="37"/>
      <c r="G36" s="37"/>
      <c r="H36" s="37"/>
      <c r="I36" s="37"/>
      <c r="J36" s="38"/>
    </row>
    <row r="37" ht="28.8">
      <c r="A37" s="29" t="s">
        <v>69</v>
      </c>
      <c r="B37" s="36"/>
      <c r="C37" s="37"/>
      <c r="D37" s="37"/>
      <c r="E37" s="40" t="s">
        <v>501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1" t="s">
        <v>502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503</v>
      </c>
      <c r="D39" s="29" t="s">
        <v>31</v>
      </c>
      <c r="E39" s="31" t="s">
        <v>504</v>
      </c>
      <c r="F39" s="32" t="s">
        <v>82</v>
      </c>
      <c r="G39" s="33">
        <v>36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9" t="s">
        <v>31</v>
      </c>
      <c r="F40" s="37"/>
      <c r="G40" s="37"/>
      <c r="H40" s="37"/>
      <c r="I40" s="37"/>
      <c r="J40" s="38"/>
    </row>
    <row r="41" ht="43.2">
      <c r="A41" s="29" t="s">
        <v>69</v>
      </c>
      <c r="B41" s="36"/>
      <c r="C41" s="37"/>
      <c r="D41" s="37"/>
      <c r="E41" s="40" t="s">
        <v>505</v>
      </c>
      <c r="F41" s="37"/>
      <c r="G41" s="37"/>
      <c r="H41" s="37"/>
      <c r="I41" s="37"/>
      <c r="J41" s="38"/>
    </row>
    <row r="42" ht="43.2">
      <c r="A42" s="29" t="s">
        <v>36</v>
      </c>
      <c r="B42" s="36"/>
      <c r="C42" s="37"/>
      <c r="D42" s="37"/>
      <c r="E42" s="31" t="s">
        <v>506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507</v>
      </c>
      <c r="D43" s="29" t="s">
        <v>31</v>
      </c>
      <c r="E43" s="31" t="s">
        <v>508</v>
      </c>
      <c r="F43" s="32" t="s">
        <v>82</v>
      </c>
      <c r="G43" s="33">
        <v>441.875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0.8">
      <c r="A44" s="29" t="s">
        <v>34</v>
      </c>
      <c r="B44" s="36"/>
      <c r="C44" s="37"/>
      <c r="D44" s="37"/>
      <c r="E44" s="31" t="s">
        <v>509</v>
      </c>
      <c r="F44" s="37"/>
      <c r="G44" s="37"/>
      <c r="H44" s="37"/>
      <c r="I44" s="37"/>
      <c r="J44" s="38"/>
    </row>
    <row r="45" ht="100.8">
      <c r="A45" s="29" t="s">
        <v>69</v>
      </c>
      <c r="B45" s="36"/>
      <c r="C45" s="37"/>
      <c r="D45" s="37"/>
      <c r="E45" s="40" t="s">
        <v>510</v>
      </c>
      <c r="F45" s="37"/>
      <c r="G45" s="37"/>
      <c r="H45" s="37"/>
      <c r="I45" s="37"/>
      <c r="J45" s="38"/>
    </row>
    <row r="46" ht="43.2">
      <c r="A46" s="29" t="s">
        <v>36</v>
      </c>
      <c r="B46" s="36"/>
      <c r="C46" s="37"/>
      <c r="D46" s="37"/>
      <c r="E46" s="31" t="s">
        <v>506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511</v>
      </c>
      <c r="D47" s="29" t="s">
        <v>31</v>
      </c>
      <c r="E47" s="31" t="s">
        <v>512</v>
      </c>
      <c r="F47" s="32" t="s">
        <v>67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9" t="s">
        <v>31</v>
      </c>
      <c r="F48" s="37"/>
      <c r="G48" s="37"/>
      <c r="H48" s="37"/>
      <c r="I48" s="37"/>
      <c r="J48" s="38"/>
    </row>
    <row r="49" ht="28.8">
      <c r="A49" s="29" t="s">
        <v>69</v>
      </c>
      <c r="B49" s="36"/>
      <c r="C49" s="37"/>
      <c r="D49" s="37"/>
      <c r="E49" s="40" t="s">
        <v>513</v>
      </c>
      <c r="F49" s="37"/>
      <c r="G49" s="37"/>
      <c r="H49" s="37"/>
      <c r="I49" s="37"/>
      <c r="J49" s="38"/>
    </row>
    <row r="50" ht="43.2">
      <c r="A50" s="29" t="s">
        <v>36</v>
      </c>
      <c r="B50" s="41"/>
      <c r="C50" s="42"/>
      <c r="D50" s="42"/>
      <c r="E50" s="31" t="s">
        <v>514</v>
      </c>
      <c r="F50" s="42"/>
      <c r="G50" s="42"/>
      <c r="H50" s="42"/>
      <c r="I50" s="42"/>
      <c r="J50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515</v>
      </c>
      <c r="I3" s="16">
        <f>SUMIFS(I10:I26,A10:A26,"SD")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515</v>
      </c>
      <c r="D6" s="13"/>
      <c r="E6" s="14" t="s">
        <v>516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78</v>
      </c>
      <c r="D10" s="26"/>
      <c r="E10" s="23" t="s">
        <v>79</v>
      </c>
      <c r="F10" s="26"/>
      <c r="G10" s="26"/>
      <c r="H10" s="26"/>
      <c r="I10" s="27">
        <f>SUMIFS(I11:I26,A11:A26,"P")</f>
        <v>0</v>
      </c>
      <c r="J10" s="28"/>
    </row>
    <row r="11">
      <c r="A11" s="29" t="s">
        <v>29</v>
      </c>
      <c r="B11" s="29">
        <v>1</v>
      </c>
      <c r="C11" s="30" t="s">
        <v>517</v>
      </c>
      <c r="D11" s="29" t="s">
        <v>31</v>
      </c>
      <c r="E11" s="31" t="s">
        <v>518</v>
      </c>
      <c r="F11" s="32" t="s">
        <v>131</v>
      </c>
      <c r="G11" s="33">
        <v>62.5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519</v>
      </c>
      <c r="F12" s="37"/>
      <c r="G12" s="37"/>
      <c r="H12" s="37"/>
      <c r="I12" s="37"/>
      <c r="J12" s="38"/>
    </row>
    <row r="13" ht="43.2">
      <c r="A13" s="29" t="s">
        <v>69</v>
      </c>
      <c r="B13" s="36"/>
      <c r="C13" s="37"/>
      <c r="D13" s="37"/>
      <c r="E13" s="40" t="s">
        <v>520</v>
      </c>
      <c r="F13" s="37"/>
      <c r="G13" s="37"/>
      <c r="H13" s="37"/>
      <c r="I13" s="37"/>
      <c r="J13" s="38"/>
    </row>
    <row r="14" ht="360">
      <c r="A14" s="29" t="s">
        <v>36</v>
      </c>
      <c r="B14" s="36"/>
      <c r="C14" s="37"/>
      <c r="D14" s="37"/>
      <c r="E14" s="31" t="s">
        <v>521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522</v>
      </c>
      <c r="D15" s="29" t="s">
        <v>31</v>
      </c>
      <c r="E15" s="31" t="s">
        <v>246</v>
      </c>
      <c r="F15" s="32" t="s">
        <v>131</v>
      </c>
      <c r="G15" s="33">
        <v>62.5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523</v>
      </c>
      <c r="F16" s="37"/>
      <c r="G16" s="37"/>
      <c r="H16" s="37"/>
      <c r="I16" s="37"/>
      <c r="J16" s="38"/>
    </row>
    <row r="17" ht="28.8">
      <c r="A17" s="29" t="s">
        <v>69</v>
      </c>
      <c r="B17" s="36"/>
      <c r="C17" s="37"/>
      <c r="D17" s="37"/>
      <c r="E17" s="40" t="s">
        <v>524</v>
      </c>
      <c r="F17" s="37"/>
      <c r="G17" s="37"/>
      <c r="H17" s="37"/>
      <c r="I17" s="37"/>
      <c r="J17" s="38"/>
    </row>
    <row r="18" ht="331.2">
      <c r="A18" s="29" t="s">
        <v>36</v>
      </c>
      <c r="B18" s="36"/>
      <c r="C18" s="37"/>
      <c r="D18" s="37"/>
      <c r="E18" s="31" t="s">
        <v>137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525</v>
      </c>
      <c r="D19" s="29" t="s">
        <v>31</v>
      </c>
      <c r="E19" s="31" t="s">
        <v>526</v>
      </c>
      <c r="F19" s="32" t="s">
        <v>82</v>
      </c>
      <c r="G19" s="33">
        <v>625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 ht="28.8">
      <c r="A21" s="29" t="s">
        <v>69</v>
      </c>
      <c r="B21" s="36"/>
      <c r="C21" s="37"/>
      <c r="D21" s="37"/>
      <c r="E21" s="40" t="s">
        <v>165</v>
      </c>
      <c r="F21" s="37"/>
      <c r="G21" s="37"/>
      <c r="H21" s="37"/>
      <c r="I21" s="37"/>
      <c r="J21" s="38"/>
    </row>
    <row r="22" ht="43.2">
      <c r="A22" s="29" t="s">
        <v>36</v>
      </c>
      <c r="B22" s="36"/>
      <c r="C22" s="37"/>
      <c r="D22" s="37"/>
      <c r="E22" s="31" t="s">
        <v>527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528</v>
      </c>
      <c r="D23" s="29" t="s">
        <v>31</v>
      </c>
      <c r="E23" s="31" t="s">
        <v>529</v>
      </c>
      <c r="F23" s="32" t="s">
        <v>82</v>
      </c>
      <c r="G23" s="33">
        <v>625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530</v>
      </c>
      <c r="F24" s="37"/>
      <c r="G24" s="37"/>
      <c r="H24" s="37"/>
      <c r="I24" s="37"/>
      <c r="J24" s="38"/>
    </row>
    <row r="25" ht="28.8">
      <c r="A25" s="29" t="s">
        <v>69</v>
      </c>
      <c r="B25" s="36"/>
      <c r="C25" s="37"/>
      <c r="D25" s="37"/>
      <c r="E25" s="40" t="s">
        <v>165</v>
      </c>
      <c r="F25" s="37"/>
      <c r="G25" s="37"/>
      <c r="H25" s="37"/>
      <c r="I25" s="37"/>
      <c r="J25" s="38"/>
    </row>
    <row r="26" ht="28.8">
      <c r="A26" s="29" t="s">
        <v>36</v>
      </c>
      <c r="B26" s="41"/>
      <c r="C26" s="42"/>
      <c r="D26" s="42"/>
      <c r="E26" s="31" t="s">
        <v>531</v>
      </c>
      <c r="F26" s="42"/>
      <c r="G26" s="42"/>
      <c r="H26" s="42"/>
      <c r="I26" s="42"/>
      <c r="J2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2026-01-15T10:41:27Z</dcterms:created>
  <dcterms:modified xsi:type="dcterms:W3CDTF">2026-01-15T10:41:27Z</dcterms:modified>
</cp:coreProperties>
</file>